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3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B22" i="1"/>
  <c r="F21" i="1"/>
  <c r="C21" i="1"/>
  <c r="D21" i="1"/>
  <c r="E21" i="1"/>
  <c r="B21" i="1"/>
  <c r="F16" i="1" l="1"/>
  <c r="C16" i="1" l="1"/>
  <c r="B16" i="1"/>
  <c r="E16" i="1"/>
  <c r="D16" i="1"/>
</calcChain>
</file>

<file path=xl/sharedStrings.xml><?xml version="1.0" encoding="utf-8"?>
<sst xmlns="http://schemas.openxmlformats.org/spreadsheetml/2006/main" count="23" uniqueCount="18">
  <si>
    <t>Commerzbank NSG</t>
  </si>
  <si>
    <t>Institut</t>
  </si>
  <si>
    <t>Kap.ertäge</t>
  </si>
  <si>
    <t>BMW-Bank</t>
  </si>
  <si>
    <t>Volks- u. Raiffeisenbank</t>
  </si>
  <si>
    <t>Summen</t>
  </si>
  <si>
    <t>Kap.ertragssteuer</t>
  </si>
  <si>
    <t>Pauschbetrag</t>
  </si>
  <si>
    <t>Übersicht Kapitalertäge / Inanspruch genommene Freibeträge</t>
  </si>
  <si>
    <t xml:space="preserve">     Soli</t>
  </si>
  <si>
    <t>Geschäftsanteile Ingrid</t>
  </si>
  <si>
    <t>Kirchensteuer</t>
  </si>
  <si>
    <t>ebase-Aktiendepot</t>
  </si>
  <si>
    <t>Geschäftsanteile Günther</t>
  </si>
  <si>
    <t>Günther</t>
  </si>
  <si>
    <t>Ingrid</t>
  </si>
  <si>
    <t>Consorsbank</t>
  </si>
  <si>
    <t>Günther und Ingrid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</si>
</sst>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407]_-;\-* #,##0.00\ [$€-407]_-;_-* &quot;-&quot;??\ [$€-407]_-;_-@_-"/>
    <numFmt numFmtId="165" formatCode="#,##0.00\ [$€-407];\-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30" sqref="D30"/>
    </sheetView>
  </sheetViews>
  <sheetFormatPr baseColWidth="10" defaultRowHeight="15" x14ac:dyDescent="0.25"/>
  <cols>
    <col min="1" max="1" width="23.85546875" customWidth="1"/>
    <col min="2" max="2" width="16.140625" customWidth="1"/>
    <col min="3" max="3" width="15.85546875" customWidth="1"/>
    <col min="4" max="4" width="17.7109375" customWidth="1"/>
    <col min="6" max="6" width="13.7109375" customWidth="1"/>
  </cols>
  <sheetData>
    <row r="1" spans="1:8" x14ac:dyDescent="0.25">
      <c r="A1" s="1" t="s">
        <v>8</v>
      </c>
    </row>
    <row r="5" spans="1:8" x14ac:dyDescent="0.25">
      <c r="A5" s="1" t="s">
        <v>1</v>
      </c>
      <c r="B5" s="2" t="s">
        <v>2</v>
      </c>
      <c r="C5" s="2" t="s">
        <v>7</v>
      </c>
      <c r="D5" s="2" t="s">
        <v>6</v>
      </c>
      <c r="E5" s="2" t="s">
        <v>9</v>
      </c>
      <c r="F5" s="2" t="s">
        <v>11</v>
      </c>
    </row>
    <row r="7" spans="1:8" x14ac:dyDescent="0.25">
      <c r="A7" s="3" t="s">
        <v>0</v>
      </c>
      <c r="B7" s="4">
        <v>14556.42</v>
      </c>
      <c r="C7" s="4"/>
      <c r="D7" s="4">
        <v>3639.11</v>
      </c>
      <c r="E7" s="4">
        <v>200.13</v>
      </c>
      <c r="F7" s="3"/>
    </row>
    <row r="8" spans="1:8" x14ac:dyDescent="0.25">
      <c r="A8" s="3" t="s">
        <v>12</v>
      </c>
      <c r="B8" s="4">
        <v>9244.2000000000007</v>
      </c>
      <c r="C8" s="5">
        <v>2000</v>
      </c>
      <c r="D8" s="4">
        <v>1811.05</v>
      </c>
      <c r="E8" s="4">
        <v>99.6</v>
      </c>
      <c r="F8" s="3"/>
    </row>
    <row r="9" spans="1:8" x14ac:dyDescent="0.25">
      <c r="A9" s="3" t="s">
        <v>3</v>
      </c>
      <c r="B9" s="4">
        <v>1024.74</v>
      </c>
      <c r="C9" s="4"/>
      <c r="D9" s="4">
        <v>256.19</v>
      </c>
      <c r="E9" s="4">
        <v>14.09</v>
      </c>
      <c r="F9" s="3"/>
      <c r="H9" t="s">
        <v>14</v>
      </c>
    </row>
    <row r="10" spans="1:8" x14ac:dyDescent="0.25">
      <c r="A10" s="3" t="s">
        <v>3</v>
      </c>
      <c r="B10" s="4">
        <v>305.38</v>
      </c>
      <c r="C10" s="4"/>
      <c r="D10" s="4">
        <v>74.849999999999994</v>
      </c>
      <c r="E10" s="4">
        <v>4.1100000000000003</v>
      </c>
      <c r="F10" s="4">
        <v>5.98</v>
      </c>
      <c r="H10" t="s">
        <v>15</v>
      </c>
    </row>
    <row r="11" spans="1:8" x14ac:dyDescent="0.25">
      <c r="A11" s="3" t="s">
        <v>4</v>
      </c>
      <c r="B11" s="4">
        <v>20.7</v>
      </c>
      <c r="C11" s="4"/>
      <c r="D11" s="4">
        <v>5.0199999999999996</v>
      </c>
      <c r="E11" s="4">
        <v>0.32</v>
      </c>
      <c r="F11" s="4"/>
      <c r="H11" t="s">
        <v>13</v>
      </c>
    </row>
    <row r="12" spans="1:8" x14ac:dyDescent="0.25">
      <c r="A12" s="3" t="s">
        <v>4</v>
      </c>
      <c r="B12" s="4">
        <v>19.2</v>
      </c>
      <c r="C12" s="4"/>
      <c r="D12" s="4">
        <v>4.71</v>
      </c>
      <c r="E12" s="4">
        <v>0.25</v>
      </c>
      <c r="F12" s="4">
        <v>0.37</v>
      </c>
      <c r="H12" t="s">
        <v>10</v>
      </c>
    </row>
    <row r="13" spans="1:8" x14ac:dyDescent="0.25">
      <c r="A13" s="3" t="s">
        <v>16</v>
      </c>
      <c r="B13" s="4">
        <v>337.5</v>
      </c>
      <c r="C13" s="4"/>
      <c r="D13" s="4">
        <v>83.56</v>
      </c>
      <c r="E13" s="4">
        <v>4.5599999999999996</v>
      </c>
      <c r="F13" s="4">
        <v>3.29</v>
      </c>
      <c r="H13" t="s">
        <v>14</v>
      </c>
    </row>
    <row r="14" spans="1:8" x14ac:dyDescent="0.25">
      <c r="A14" s="3"/>
      <c r="B14" s="4"/>
      <c r="C14" s="4"/>
      <c r="D14" s="4"/>
      <c r="E14" s="4"/>
      <c r="F14" s="4"/>
      <c r="H14" t="s">
        <v>17</v>
      </c>
    </row>
    <row r="16" spans="1:8" x14ac:dyDescent="0.25">
      <c r="A16" t="s">
        <v>5</v>
      </c>
      <c r="B16" s="4">
        <f>SUM(B7:B15)</f>
        <v>25508.140000000007</v>
      </c>
      <c r="C16" s="4">
        <f>SUM(C7:C15)</f>
        <v>2000</v>
      </c>
      <c r="D16" s="4">
        <f>SUM(D7:D15)</f>
        <v>5874.4900000000007</v>
      </c>
      <c r="E16" s="4">
        <f>SUM(E7:E15)</f>
        <v>323.06</v>
      </c>
      <c r="F16" s="4">
        <f>SUM(F7:F13)</f>
        <v>9.64</v>
      </c>
    </row>
    <row r="17" spans="1:6" x14ac:dyDescent="0.25">
      <c r="B17" s="3"/>
      <c r="C17" s="3"/>
      <c r="D17" s="3"/>
      <c r="E17" s="3"/>
      <c r="F17" s="3"/>
    </row>
    <row r="18" spans="1:6" x14ac:dyDescent="0.25">
      <c r="B18" s="4"/>
      <c r="C18" s="4"/>
      <c r="D18" s="4"/>
      <c r="E18" s="4"/>
      <c r="F18" s="4"/>
    </row>
    <row r="21" spans="1:6" x14ac:dyDescent="0.25">
      <c r="A21" s="6" t="s">
        <v>15</v>
      </c>
      <c r="B21" s="7">
        <f>SUM(B10,B12+B13/2)</f>
        <v>493.33</v>
      </c>
      <c r="C21" s="7">
        <f t="shared" ref="C21:F21" si="0">SUM(C10,C12+C13/2)</f>
        <v>0</v>
      </c>
      <c r="D21" s="7">
        <f t="shared" si="0"/>
        <v>121.34</v>
      </c>
      <c r="E21" s="7">
        <f t="shared" si="0"/>
        <v>6.6400000000000006</v>
      </c>
      <c r="F21" s="8">
        <f>SUM(F10,F12+F13)</f>
        <v>9.64</v>
      </c>
    </row>
    <row r="22" spans="1:6" x14ac:dyDescent="0.25">
      <c r="A22" s="9" t="s">
        <v>14</v>
      </c>
      <c r="B22" s="10">
        <f>(B16-B21)</f>
        <v>25014.810000000005</v>
      </c>
      <c r="C22" s="10">
        <f t="shared" ref="C22:E22" si="1">(C16-C21)</f>
        <v>2000</v>
      </c>
      <c r="D22" s="10">
        <f t="shared" si="1"/>
        <v>5753.1500000000005</v>
      </c>
      <c r="E22" s="10">
        <f t="shared" si="1"/>
        <v>316.42</v>
      </c>
      <c r="F22" s="11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cp:lastPrinted>2017-06-06T07:46:59Z</cp:lastPrinted>
  <dcterms:created xsi:type="dcterms:W3CDTF">2017-04-14T08:38:30Z</dcterms:created>
  <dcterms:modified xsi:type="dcterms:W3CDTF">2024-03-19T13:03:01Z</dcterms:modified>
</cp:coreProperties>
</file>