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ünther\Documents\Finanzamt\Einkommens- und Umsatzsteuer\2021\"/>
    </mc:Choice>
  </mc:AlternateContent>
  <bookViews>
    <workbookView xWindow="120" yWindow="90" windowWidth="28515" windowHeight="12585"/>
  </bookViews>
  <sheets>
    <sheet name="Tabelle1" sheetId="1" r:id="rId1"/>
    <sheet name="Tabelle2" sheetId="2" r:id="rId2"/>
    <sheet name="Tabelle3" sheetId="3" r:id="rId3"/>
  </sheets>
  <calcPr calcId="162913"/>
</workbook>
</file>

<file path=xl/calcChain.xml><?xml version="1.0" encoding="utf-8"?>
<calcChain xmlns="http://schemas.openxmlformats.org/spreadsheetml/2006/main">
  <c r="F4" i="1" l="1"/>
  <c r="G4" i="1" s="1"/>
  <c r="E3" i="1"/>
  <c r="E5" i="1" s="1"/>
  <c r="F3" i="1" l="1"/>
  <c r="F5" i="1" s="1"/>
  <c r="E22" i="1"/>
  <c r="B16" i="1"/>
  <c r="E23" i="1"/>
  <c r="G3" i="1" l="1"/>
  <c r="E25" i="1"/>
  <c r="G8" i="1" l="1"/>
  <c r="G5" i="1"/>
</calcChain>
</file>

<file path=xl/sharedStrings.xml><?xml version="1.0" encoding="utf-8"?>
<sst xmlns="http://schemas.openxmlformats.org/spreadsheetml/2006/main" count="27" uniqueCount="27">
  <si>
    <t>Abschläge/Monat</t>
  </si>
  <si>
    <t>Monate</t>
  </si>
  <si>
    <t>Netto</t>
  </si>
  <si>
    <t>Ust</t>
  </si>
  <si>
    <t>Brutto</t>
  </si>
  <si>
    <t>Ust-Nachzahlung</t>
  </si>
  <si>
    <t>Abschlag</t>
  </si>
  <si>
    <t>AfA</t>
  </si>
  <si>
    <t>Pauschale Kosten</t>
  </si>
  <si>
    <t>Versicherung</t>
  </si>
  <si>
    <t>Wartung, Reparatur</t>
  </si>
  <si>
    <t>Ausgaben Brutto</t>
  </si>
  <si>
    <t>Einnahmen Brutto</t>
  </si>
  <si>
    <t>Ergebnis</t>
  </si>
  <si>
    <t>Gebühren</t>
  </si>
  <si>
    <t>Ergebnis in EÜR-Betriebseinnahmen eintragen</t>
  </si>
  <si>
    <t>Abschlagszahlungen/Gebühren eintragen</t>
  </si>
  <si>
    <t>Nachzahlung als positive Zahl / Erstattung mit  minus eintragen</t>
  </si>
  <si>
    <t>Gewinn / Verlust muß mit ermitteltem Wert aus EÜR übereinstimmen</t>
  </si>
  <si>
    <t>Buchwerte aktualisieren (Wert unten einfach oben eintragen)</t>
  </si>
  <si>
    <t>Summe muß mit ermitteltem Wert aus Ust übereinstimmen</t>
  </si>
  <si>
    <t>Buchwert 31.12.2012</t>
  </si>
  <si>
    <t>Buchwert 01.01.2022</t>
  </si>
  <si>
    <t>Einnahmen 2021</t>
  </si>
  <si>
    <t>Abrechnung 1.1.21-31.12.21</t>
  </si>
  <si>
    <t>Ausgaben 2021</t>
  </si>
  <si>
    <t>Gewinn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</si>
</sst>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\ [$€-407]_-;\-* #,##0.00\ [$€-407]_-;_-* &quot;-&quot;??\ [$€-407]_-;_-@_-"/>
    <numFmt numFmtId="166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4" fontId="0" fillId="0" borderId="1" xfId="2" applyFont="1" applyBorder="1" applyAlignment="1">
      <alignment horizontal="center"/>
    </xf>
    <xf numFmtId="44" fontId="0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0" borderId="5" xfId="0" applyNumberForma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0" xfId="0" applyBorder="1"/>
    <xf numFmtId="4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44" fontId="0" fillId="2" borderId="5" xfId="0" applyNumberFormat="1" applyFill="1" applyBorder="1" applyAlignment="1">
      <alignment horizontal="center"/>
    </xf>
    <xf numFmtId="0" fontId="0" fillId="2" borderId="0" xfId="0" applyFill="1"/>
    <xf numFmtId="165" fontId="0" fillId="3" borderId="0" xfId="0" applyNumberFormat="1" applyFill="1" applyAlignment="1">
      <alignment horizontal="center"/>
    </xf>
    <xf numFmtId="166" fontId="0" fillId="3" borderId="0" xfId="1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44" fontId="0" fillId="4" borderId="1" xfId="2" applyFont="1" applyFill="1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2" fillId="0" borderId="3" xfId="0" applyFont="1" applyFill="1" applyBorder="1"/>
    <xf numFmtId="0" fontId="0" fillId="0" borderId="4" xfId="0" applyFill="1" applyBorder="1" applyAlignment="1">
      <alignment horizontal="center"/>
    </xf>
    <xf numFmtId="44" fontId="0" fillId="0" borderId="4" xfId="2" applyFont="1" applyFill="1" applyBorder="1" applyAlignment="1">
      <alignment horizontal="center"/>
    </xf>
    <xf numFmtId="0" fontId="0" fillId="5" borderId="0" xfId="0" applyFill="1"/>
    <xf numFmtId="44" fontId="2" fillId="5" borderId="2" xfId="0" applyNumberFormat="1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/>
    <xf numFmtId="44" fontId="0" fillId="6" borderId="0" xfId="2" applyFont="1" applyFill="1" applyAlignment="1">
      <alignment horizontal="center"/>
    </xf>
    <xf numFmtId="44" fontId="0" fillId="6" borderId="0" xfId="0" applyNumberFormat="1" applyFill="1" applyAlignment="1">
      <alignment horizontal="center"/>
    </xf>
    <xf numFmtId="44" fontId="0" fillId="3" borderId="0" xfId="2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center"/>
    </xf>
    <xf numFmtId="0" fontId="0" fillId="8" borderId="0" xfId="0" applyFill="1"/>
    <xf numFmtId="0" fontId="0" fillId="8" borderId="0" xfId="0" applyFill="1" applyAlignment="1">
      <alignment horizontal="center"/>
    </xf>
    <xf numFmtId="44" fontId="0" fillId="9" borderId="2" xfId="2" applyFont="1" applyFill="1" applyBorder="1" applyAlignment="1">
      <alignment horizontal="center"/>
    </xf>
  </cellXfs>
  <cellStyles count="3">
    <cellStyle name="Komma" xfId="1" builtinId="3"/>
    <cellStyle name="Standard" xfId="0" builtinId="0"/>
    <cellStyle name="Währung" xfId="2" builtinId="4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workbookViewId="0">
      <selection activeCell="K7" sqref="K7"/>
    </sheetView>
  </sheetViews>
  <sheetFormatPr baseColWidth="10" defaultRowHeight="15" x14ac:dyDescent="0.25"/>
  <cols>
    <col min="1" max="1" width="30" customWidth="1"/>
    <col min="2" max="3" width="12" style="1" bestFit="1" customWidth="1"/>
    <col min="4" max="4" width="12" style="1" customWidth="1"/>
    <col min="5" max="5" width="11.42578125" style="1"/>
    <col min="6" max="6" width="11.5703125" style="1" bestFit="1" customWidth="1"/>
    <col min="7" max="7" width="13.5703125" style="1" bestFit="1" customWidth="1"/>
    <col min="8" max="9" width="11.42578125" style="1"/>
  </cols>
  <sheetData>
    <row r="1" spans="1:13" x14ac:dyDescent="0.25">
      <c r="A1" s="10" t="s">
        <v>23</v>
      </c>
    </row>
    <row r="2" spans="1:13" x14ac:dyDescent="0.25">
      <c r="B2" s="1" t="s">
        <v>6</v>
      </c>
      <c r="C2" s="1" t="s">
        <v>1</v>
      </c>
      <c r="D2" s="1" t="s">
        <v>14</v>
      </c>
      <c r="E2" s="2" t="s">
        <v>4</v>
      </c>
      <c r="F2" s="2" t="s">
        <v>2</v>
      </c>
      <c r="G2" s="2" t="s">
        <v>3</v>
      </c>
    </row>
    <row r="3" spans="1:13" x14ac:dyDescent="0.25">
      <c r="A3" t="s">
        <v>0</v>
      </c>
      <c r="B3" s="19">
        <v>146</v>
      </c>
      <c r="C3" s="20">
        <v>11</v>
      </c>
      <c r="D3" s="34">
        <v>10.71</v>
      </c>
      <c r="E3" s="3">
        <f>B3*C3-D3</f>
        <v>1595.29</v>
      </c>
      <c r="F3" s="3">
        <f>(E3/1.19)</f>
        <v>1340.5798319327732</v>
      </c>
      <c r="G3" s="3">
        <f>(E3-F3)</f>
        <v>254.71016806722673</v>
      </c>
      <c r="J3" s="35"/>
    </row>
    <row r="4" spans="1:13" x14ac:dyDescent="0.25">
      <c r="A4" t="s">
        <v>24</v>
      </c>
      <c r="E4" s="22">
        <v>-245.87</v>
      </c>
      <c r="F4" s="3">
        <f>(E4/1.19)</f>
        <v>-206.61344537815128</v>
      </c>
      <c r="G4" s="3">
        <f>(E4-F4)</f>
        <v>-39.256554621848721</v>
      </c>
      <c r="K4" s="35"/>
    </row>
    <row r="5" spans="1:13" ht="15.75" thickBot="1" x14ac:dyDescent="0.3">
      <c r="A5" t="s">
        <v>13</v>
      </c>
      <c r="E5" s="8">
        <f>(E3-E4)</f>
        <v>1841.1599999999999</v>
      </c>
      <c r="F5" s="17">
        <f>(F3-F4)</f>
        <v>1547.1932773109245</v>
      </c>
      <c r="G5" s="8">
        <f>(G3-G4)</f>
        <v>293.96672268907548</v>
      </c>
    </row>
    <row r="6" spans="1:13" ht="15.75" thickTop="1" x14ac:dyDescent="0.25">
      <c r="E6" s="4"/>
      <c r="F6" s="4"/>
      <c r="G6" s="4"/>
    </row>
    <row r="7" spans="1:13" ht="15.75" thickBot="1" x14ac:dyDescent="0.3">
      <c r="E7" s="4"/>
      <c r="F7" s="4"/>
      <c r="G7" s="4"/>
    </row>
    <row r="8" spans="1:13" ht="15.75" thickBot="1" x14ac:dyDescent="0.3">
      <c r="A8" s="25" t="s">
        <v>5</v>
      </c>
      <c r="B8" s="26"/>
      <c r="C8" s="26"/>
      <c r="D8" s="26"/>
      <c r="E8" s="27"/>
      <c r="F8" s="27"/>
      <c r="G8" s="44">
        <f>(G3-G4)</f>
        <v>293.96672268907548</v>
      </c>
    </row>
    <row r="9" spans="1:13" x14ac:dyDescent="0.25">
      <c r="E9" s="4"/>
      <c r="F9" s="4"/>
      <c r="G9" s="4"/>
    </row>
    <row r="12" spans="1:13" x14ac:dyDescent="0.25">
      <c r="A12" s="9" t="s">
        <v>25</v>
      </c>
    </row>
    <row r="14" spans="1:13" x14ac:dyDescent="0.25">
      <c r="A14" t="s">
        <v>7</v>
      </c>
      <c r="B14" s="5"/>
      <c r="C14" s="5"/>
      <c r="D14" s="5"/>
      <c r="E14" s="3">
        <v>832</v>
      </c>
    </row>
    <row r="15" spans="1:13" x14ac:dyDescent="0.25">
      <c r="A15" s="31" t="s">
        <v>21</v>
      </c>
      <c r="B15" s="32">
        <v>5375</v>
      </c>
    </row>
    <row r="16" spans="1:13" x14ac:dyDescent="0.25">
      <c r="A16" s="31" t="s">
        <v>22</v>
      </c>
      <c r="B16" s="33">
        <f>(B15-832)</f>
        <v>4543</v>
      </c>
      <c r="E16" s="4"/>
      <c r="G16" s="35"/>
      <c r="H16" s="35"/>
      <c r="I16" s="35"/>
      <c r="J16" s="36"/>
      <c r="K16" s="36"/>
      <c r="L16" s="36"/>
      <c r="M16" s="36"/>
    </row>
    <row r="17" spans="1:13" x14ac:dyDescent="0.25">
      <c r="A17" t="s">
        <v>8</v>
      </c>
      <c r="E17" s="3">
        <v>100</v>
      </c>
      <c r="G17" s="35"/>
      <c r="H17" s="35"/>
      <c r="I17" s="37"/>
      <c r="K17" s="36"/>
      <c r="L17" s="36"/>
      <c r="M17" s="36"/>
    </row>
    <row r="18" spans="1:13" x14ac:dyDescent="0.25">
      <c r="A18" t="s">
        <v>9</v>
      </c>
      <c r="E18" s="3">
        <v>59.73</v>
      </c>
      <c r="G18" s="35"/>
      <c r="H18" s="35"/>
      <c r="I18" s="35"/>
      <c r="K18" s="36"/>
      <c r="L18" s="36"/>
      <c r="M18" s="36"/>
    </row>
    <row r="19" spans="1:13" x14ac:dyDescent="0.25">
      <c r="A19" t="s">
        <v>10</v>
      </c>
      <c r="E19" s="3">
        <v>0</v>
      </c>
      <c r="G19" s="35"/>
      <c r="H19" s="35"/>
      <c r="I19" s="35"/>
      <c r="J19" s="36"/>
      <c r="K19" s="36"/>
      <c r="L19" s="36"/>
      <c r="M19" s="36"/>
    </row>
    <row r="20" spans="1:13" x14ac:dyDescent="0.25">
      <c r="A20" s="11"/>
      <c r="B20" s="6"/>
      <c r="C20" s="6"/>
      <c r="D20" s="6"/>
      <c r="E20" s="14"/>
    </row>
    <row r="21" spans="1:13" ht="15.75" thickBot="1" x14ac:dyDescent="0.3">
      <c r="A21" s="15"/>
      <c r="B21" s="16"/>
      <c r="C21" s="16"/>
      <c r="D21" s="16"/>
      <c r="E21" s="13"/>
    </row>
    <row r="22" spans="1:13" x14ac:dyDescent="0.25">
      <c r="A22" s="11" t="s">
        <v>11</v>
      </c>
      <c r="B22" s="6"/>
      <c r="C22" s="6"/>
      <c r="D22" s="6"/>
      <c r="E22" s="12">
        <f>E14+E17+E18+E19+E20+E21</f>
        <v>991.73</v>
      </c>
    </row>
    <row r="23" spans="1:13" x14ac:dyDescent="0.25">
      <c r="A23" s="11" t="s">
        <v>12</v>
      </c>
      <c r="B23" s="6"/>
      <c r="C23" s="6"/>
      <c r="D23" s="6"/>
      <c r="E23" s="7">
        <f>E5</f>
        <v>1841.1599999999999</v>
      </c>
    </row>
    <row r="24" spans="1:13" ht="15.75" thickBot="1" x14ac:dyDescent="0.3"/>
    <row r="25" spans="1:13" ht="15.75" thickBot="1" x14ac:dyDescent="0.3">
      <c r="A25" s="25" t="s">
        <v>26</v>
      </c>
      <c r="B25" s="26"/>
      <c r="C25" s="26"/>
      <c r="D25" s="26"/>
      <c r="E25" s="29">
        <f>E23-E22</f>
        <v>849.42999999999984</v>
      </c>
    </row>
    <row r="28" spans="1:13" x14ac:dyDescent="0.25">
      <c r="A28" s="40" t="s">
        <v>16</v>
      </c>
      <c r="B28" s="40"/>
      <c r="C28" s="41"/>
      <c r="D28" s="41"/>
      <c r="E28" s="39"/>
      <c r="F28" s="39"/>
    </row>
    <row r="29" spans="1:13" x14ac:dyDescent="0.25">
      <c r="A29" s="23" t="s">
        <v>17</v>
      </c>
      <c r="B29" s="24"/>
      <c r="C29" s="24"/>
      <c r="D29" s="24"/>
      <c r="E29" s="39"/>
      <c r="F29" s="39"/>
    </row>
    <row r="30" spans="1:13" x14ac:dyDescent="0.25">
      <c r="A30" s="18" t="s">
        <v>15</v>
      </c>
      <c r="B30" s="21"/>
      <c r="C30" s="21"/>
      <c r="D30" s="21"/>
      <c r="E30" s="39"/>
      <c r="F30" s="39"/>
    </row>
    <row r="31" spans="1:13" x14ac:dyDescent="0.25">
      <c r="A31" s="31" t="s">
        <v>19</v>
      </c>
      <c r="B31" s="31"/>
      <c r="C31" s="31"/>
      <c r="D31" s="31"/>
      <c r="E31" s="39"/>
      <c r="F31" s="39"/>
    </row>
    <row r="32" spans="1:13" x14ac:dyDescent="0.25">
      <c r="E32" s="38"/>
      <c r="F32" s="39"/>
    </row>
    <row r="33" spans="1:6" x14ac:dyDescent="0.25">
      <c r="A33" s="42" t="s">
        <v>20</v>
      </c>
      <c r="B33" s="43"/>
      <c r="C33" s="43"/>
      <c r="D33" s="43"/>
      <c r="E33" s="39"/>
      <c r="F33" s="39"/>
    </row>
    <row r="34" spans="1:6" x14ac:dyDescent="0.25">
      <c r="A34" s="28" t="s">
        <v>18</v>
      </c>
      <c r="B34" s="30"/>
      <c r="C34" s="30"/>
      <c r="D34" s="30"/>
      <c r="E34" s="39"/>
      <c r="F34" s="39"/>
    </row>
  </sheetData>
  <pageMargins left="0.70866141732283472" right="0.70866141732283472" top="0.78740157480314965" bottom="0.78740157480314965" header="0.31496062992125984" footer="0.31496062992125984"/>
  <pageSetup paperSize="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Bertrandt</dc:creator>
  <cp:lastModifiedBy>Günther</cp:lastModifiedBy>
  <cp:lastPrinted>2016-03-13T07:50:41Z</cp:lastPrinted>
  <dcterms:created xsi:type="dcterms:W3CDTF">2015-02-03T13:14:09Z</dcterms:created>
  <dcterms:modified xsi:type="dcterms:W3CDTF">2022-02-01T09:27:32Z</dcterms:modified>
</cp:coreProperties>
</file>