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ünther\Documents\Finanzamt\Einkommens- und Umsatzsteuer\"/>
    </mc:Choice>
  </mc:AlternateContent>
  <bookViews>
    <workbookView xWindow="120" yWindow="90" windowWidth="28515" windowHeight="12585"/>
  </bookViews>
  <sheets>
    <sheet name="Tabelle1" sheetId="1" r:id="rId1"/>
    <sheet name="Tabelle2" sheetId="2" r:id="rId2"/>
    <sheet name="Tabelle3" sheetId="3" r:id="rId3"/>
  </sheets>
  <calcPr calcId="152511"/>
</workbook>
</file>

<file path=xl/calcChain.xml><?xml version="1.0" encoding="utf-8"?>
<calcChain xmlns="http://schemas.openxmlformats.org/spreadsheetml/2006/main">
  <c r="F4" i="1" l="1"/>
  <c r="E4" i="1"/>
  <c r="D22" i="1" l="1"/>
  <c r="B16" i="1"/>
  <c r="D3" i="1"/>
  <c r="E3" i="1" s="1"/>
  <c r="D5" i="1" l="1"/>
  <c r="D23" i="1" s="1"/>
  <c r="D25" i="1" s="1"/>
  <c r="E5" i="1"/>
  <c r="F3" i="1"/>
  <c r="F8" i="1" l="1"/>
  <c r="F5" i="1"/>
</calcChain>
</file>

<file path=xl/sharedStrings.xml><?xml version="1.0" encoding="utf-8"?>
<sst xmlns="http://schemas.openxmlformats.org/spreadsheetml/2006/main" count="20" uniqueCount="20">
  <si>
    <t>Abschläge/Monat</t>
  </si>
  <si>
    <t>Monate</t>
  </si>
  <si>
    <t>Netto</t>
  </si>
  <si>
    <t>Ust</t>
  </si>
  <si>
    <t>Brutto</t>
  </si>
  <si>
    <t>Einnahmen 2014</t>
  </si>
  <si>
    <t>Ust-Nachzahlung</t>
  </si>
  <si>
    <t>Abschlag</t>
  </si>
  <si>
    <t>AfA</t>
  </si>
  <si>
    <t>Pauschale Kosten</t>
  </si>
  <si>
    <t>Versicherung</t>
  </si>
  <si>
    <t>Wartung, Reparatur</t>
  </si>
  <si>
    <t>Ausgaben Brutto</t>
  </si>
  <si>
    <t>Einnahmen Brutto</t>
  </si>
  <si>
    <t>Gewinn 2014</t>
  </si>
  <si>
    <t>Buchwert 01.01.20115</t>
  </si>
  <si>
    <t>Buchwert 31.12.20114</t>
  </si>
  <si>
    <t>Ergebnis</t>
  </si>
  <si>
    <t>Abrechnung 1.1.2013-31.12.2013</t>
  </si>
  <si>
    <t>Ausgaben 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</si>
</sst>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.00\ [$€-407]_-;\-* #,##0.00\ [$€-407]_-;_-* &quot;-&quot;??\ [$€-407]_-;_-@_-"/>
    <numFmt numFmtId="165" formatCode="_-* #,##0\ _€_-;\-* #,##0\ _€_-;_-* &quot;-&quot;??\ _€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u/>
      <sz val="11"/>
      <color rgb="FF00B05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2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/>
    </xf>
    <xf numFmtId="44" fontId="0" fillId="0" borderId="1" xfId="2" applyFont="1" applyBorder="1" applyAlignment="1">
      <alignment horizontal="center"/>
    </xf>
    <xf numFmtId="44" fontId="0" fillId="0" borderId="0" xfId="2" applyFont="1" applyAlignment="1">
      <alignment horizontal="center"/>
    </xf>
    <xf numFmtId="14" fontId="0" fillId="0" borderId="0" xfId="0" applyNumberFormat="1" applyAlignment="1">
      <alignment horizontal="center"/>
    </xf>
    <xf numFmtId="44" fontId="0" fillId="0" borderId="0" xfId="0" applyNumberFormat="1" applyAlignment="1">
      <alignment horizontal="center"/>
    </xf>
    <xf numFmtId="0" fontId="0" fillId="0" borderId="0" xfId="0" applyBorder="1" applyAlignment="1">
      <alignment horizontal="center"/>
    </xf>
    <xf numFmtId="0" fontId="2" fillId="0" borderId="0" xfId="0" applyFont="1" applyAlignment="1">
      <alignment horizontal="center"/>
    </xf>
    <xf numFmtId="44" fontId="0" fillId="0" borderId="1" xfId="0" applyNumberFormat="1" applyBorder="1" applyAlignment="1">
      <alignment horizontal="center"/>
    </xf>
    <xf numFmtId="44" fontId="0" fillId="0" borderId="5" xfId="0" applyNumberFormat="1" applyBorder="1" applyAlignment="1">
      <alignment horizontal="center"/>
    </xf>
    <xf numFmtId="0" fontId="3" fillId="0" borderId="0" xfId="0" applyFont="1"/>
    <xf numFmtId="0" fontId="4" fillId="0" borderId="0" xfId="0" applyFont="1"/>
    <xf numFmtId="0" fontId="2" fillId="2" borderId="3" xfId="0" applyFont="1" applyFill="1" applyBorder="1"/>
    <xf numFmtId="0" fontId="0" fillId="2" borderId="4" xfId="0" applyFill="1" applyBorder="1" applyAlignment="1">
      <alignment horizontal="center"/>
    </xf>
    <xf numFmtId="44" fontId="0" fillId="2" borderId="4" xfId="2" applyFont="1" applyFill="1" applyBorder="1" applyAlignment="1">
      <alignment horizontal="center"/>
    </xf>
    <xf numFmtId="44" fontId="0" fillId="2" borderId="2" xfId="2" applyFont="1" applyFill="1" applyBorder="1" applyAlignment="1">
      <alignment horizontal="center"/>
    </xf>
    <xf numFmtId="44" fontId="2" fillId="2" borderId="2" xfId="0" applyNumberFormat="1" applyFont="1" applyFill="1" applyBorder="1" applyAlignment="1">
      <alignment horizontal="center"/>
    </xf>
    <xf numFmtId="0" fontId="0" fillId="0" borderId="0" xfId="0" applyBorder="1"/>
    <xf numFmtId="44" fontId="0" fillId="0" borderId="6" xfId="0" applyNumberForma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/>
    <xf numFmtId="0" fontId="0" fillId="0" borderId="9" xfId="0" applyBorder="1" applyAlignment="1">
      <alignment horizontal="center"/>
    </xf>
    <xf numFmtId="165" fontId="0" fillId="0" borderId="0" xfId="1" applyNumberFormat="1" applyFont="1" applyAlignment="1">
      <alignment horizontal="center"/>
    </xf>
  </cellXfs>
  <cellStyles count="3">
    <cellStyle name="Komma" xfId="1" builtinId="3"/>
    <cellStyle name="Standard" xfId="0" builtinId="0"/>
    <cellStyle name="Währung" xfId="2" builtinId="4"/>
  </cellStyles>
  <dxfs count="0"/>
  <tableStyles count="0" defaultTableStyle="TableStyleMedium9" defaultPivotStyle="PivotStyleLight16"/>
  <colors>
    <mruColors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"/>
  <sheetViews>
    <sheetView tabSelected="1" workbookViewId="0">
      <selection activeCell="D22" sqref="D22"/>
    </sheetView>
  </sheetViews>
  <sheetFormatPr baseColWidth="10" defaultRowHeight="15" x14ac:dyDescent="0.25"/>
  <cols>
    <col min="1" max="1" width="30" customWidth="1"/>
    <col min="2" max="3" width="12" style="1" bestFit="1" customWidth="1"/>
    <col min="4" max="4" width="11.42578125" style="1"/>
    <col min="5" max="5" width="11.5703125" style="1" bestFit="1" customWidth="1"/>
    <col min="6" max="6" width="13.5703125" style="1" bestFit="1" customWidth="1"/>
    <col min="7" max="8" width="11.42578125" style="1"/>
  </cols>
  <sheetData>
    <row r="1" spans="1:6" x14ac:dyDescent="0.25">
      <c r="A1" s="13" t="s">
        <v>5</v>
      </c>
    </row>
    <row r="2" spans="1:6" x14ac:dyDescent="0.25">
      <c r="B2" s="1" t="s">
        <v>7</v>
      </c>
      <c r="C2" s="1" t="s">
        <v>1</v>
      </c>
      <c r="D2" s="2" t="s">
        <v>4</v>
      </c>
      <c r="E2" s="2" t="s">
        <v>2</v>
      </c>
      <c r="F2" s="2" t="s">
        <v>3</v>
      </c>
    </row>
    <row r="3" spans="1:6" x14ac:dyDescent="0.25">
      <c r="A3" t="s">
        <v>0</v>
      </c>
      <c r="B3" s="3">
        <v>174</v>
      </c>
      <c r="C3" s="25">
        <v>11</v>
      </c>
      <c r="D3" s="4">
        <f>B3*C3</f>
        <v>1914</v>
      </c>
      <c r="E3" s="4">
        <f>(D3/1.19)</f>
        <v>1608.4033613445379</v>
      </c>
      <c r="F3" s="4">
        <f>(D3-E3)</f>
        <v>305.59663865546213</v>
      </c>
    </row>
    <row r="4" spans="1:6" x14ac:dyDescent="0.25">
      <c r="A4" t="s">
        <v>18</v>
      </c>
      <c r="D4" s="4">
        <v>729.12</v>
      </c>
      <c r="E4" s="4">
        <f>(D4/1.19)</f>
        <v>612.70588235294122</v>
      </c>
      <c r="F4" s="4">
        <f>(D4-E4)</f>
        <v>116.41411764705879</v>
      </c>
    </row>
    <row r="5" spans="1:6" ht="15.75" thickBot="1" x14ac:dyDescent="0.3">
      <c r="A5" t="s">
        <v>17</v>
      </c>
      <c r="D5" s="11">
        <f>(D3-D4)</f>
        <v>1184.8800000000001</v>
      </c>
      <c r="E5" s="11">
        <f t="shared" ref="E5:F5" si="0">(E3-E4)</f>
        <v>995.69747899159665</v>
      </c>
      <c r="F5" s="11">
        <f t="shared" si="0"/>
        <v>189.18252100840334</v>
      </c>
    </row>
    <row r="6" spans="1:6" ht="15.75" thickTop="1" x14ac:dyDescent="0.25">
      <c r="D6" s="5"/>
      <c r="E6" s="5"/>
      <c r="F6" s="5"/>
    </row>
    <row r="7" spans="1:6" ht="15.75" thickBot="1" x14ac:dyDescent="0.3">
      <c r="D7" s="5"/>
      <c r="E7" s="5"/>
      <c r="F7" s="5"/>
    </row>
    <row r="8" spans="1:6" ht="15.75" thickBot="1" x14ac:dyDescent="0.3">
      <c r="A8" s="14" t="s">
        <v>6</v>
      </c>
      <c r="B8" s="15"/>
      <c r="C8" s="15"/>
      <c r="D8" s="16"/>
      <c r="E8" s="16"/>
      <c r="F8" s="17">
        <f>(F3-F4)</f>
        <v>189.18252100840334</v>
      </c>
    </row>
    <row r="9" spans="1:6" x14ac:dyDescent="0.25">
      <c r="D9" s="5"/>
      <c r="E9" s="5"/>
      <c r="F9" s="5"/>
    </row>
    <row r="12" spans="1:6" x14ac:dyDescent="0.25">
      <c r="A12" s="12" t="s">
        <v>19</v>
      </c>
    </row>
    <row r="14" spans="1:6" x14ac:dyDescent="0.25">
      <c r="A14" t="s">
        <v>8</v>
      </c>
      <c r="B14" s="6"/>
      <c r="C14" s="6"/>
      <c r="D14" s="4">
        <v>832</v>
      </c>
    </row>
    <row r="15" spans="1:6" x14ac:dyDescent="0.25">
      <c r="A15" t="s">
        <v>16</v>
      </c>
      <c r="B15" s="5">
        <v>11226</v>
      </c>
    </row>
    <row r="16" spans="1:6" x14ac:dyDescent="0.25">
      <c r="A16" t="s">
        <v>15</v>
      </c>
      <c r="B16" s="7">
        <f>(B15-832)</f>
        <v>10394</v>
      </c>
      <c r="D16" s="5"/>
    </row>
    <row r="17" spans="1:8" x14ac:dyDescent="0.25">
      <c r="A17" t="s">
        <v>9</v>
      </c>
      <c r="D17" s="4">
        <v>100</v>
      </c>
      <c r="H17" s="9"/>
    </row>
    <row r="18" spans="1:8" x14ac:dyDescent="0.25">
      <c r="A18" t="s">
        <v>10</v>
      </c>
      <c r="D18" s="4">
        <v>59.73</v>
      </c>
    </row>
    <row r="19" spans="1:8" x14ac:dyDescent="0.25">
      <c r="A19" t="s">
        <v>11</v>
      </c>
      <c r="D19" s="4"/>
    </row>
    <row r="20" spans="1:8" x14ac:dyDescent="0.25">
      <c r="A20" s="19"/>
      <c r="B20" s="8"/>
      <c r="C20" s="8"/>
      <c r="D20" s="22"/>
    </row>
    <row r="21" spans="1:8" ht="15.75" thickBot="1" x14ac:dyDescent="0.3">
      <c r="A21" s="23"/>
      <c r="B21" s="24"/>
      <c r="C21" s="24"/>
      <c r="D21" s="21"/>
    </row>
    <row r="22" spans="1:8" x14ac:dyDescent="0.25">
      <c r="A22" s="19" t="s">
        <v>12</v>
      </c>
      <c r="B22" s="8"/>
      <c r="C22" s="8"/>
      <c r="D22" s="20">
        <f>D14+D17+D18+D19+D20+D21</f>
        <v>991.73</v>
      </c>
    </row>
    <row r="23" spans="1:8" x14ac:dyDescent="0.25">
      <c r="A23" s="19" t="s">
        <v>13</v>
      </c>
      <c r="B23" s="8"/>
      <c r="C23" s="8"/>
      <c r="D23" s="10">
        <f>D5</f>
        <v>1184.8800000000001</v>
      </c>
    </row>
    <row r="24" spans="1:8" ht="15.75" thickBot="1" x14ac:dyDescent="0.3"/>
    <row r="25" spans="1:8" ht="15.75" thickBot="1" x14ac:dyDescent="0.3">
      <c r="A25" s="14" t="s">
        <v>14</v>
      </c>
      <c r="B25" s="15"/>
      <c r="C25" s="15"/>
      <c r="D25" s="18">
        <f>D23-D22</f>
        <v>193.15000000000009</v>
      </c>
    </row>
  </sheetData>
  <pageMargins left="0.70866141732283472" right="0.70866141732283472" top="0.78740157480314965" bottom="0.78740157480314965" header="0.31496062992125984" footer="0.31496062992125984"/>
  <pageSetup paperSize="9" orientation="landscape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Bertrandt</dc:creator>
  <cp:lastModifiedBy>Günther</cp:lastModifiedBy>
  <cp:lastPrinted>2015-02-03T14:05:09Z</cp:lastPrinted>
  <dcterms:created xsi:type="dcterms:W3CDTF">2015-02-03T13:14:09Z</dcterms:created>
  <dcterms:modified xsi:type="dcterms:W3CDTF">2016-03-13T08:12:24Z</dcterms:modified>
</cp:coreProperties>
</file>