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ünther\Documents\BERUF\"/>
    </mc:Choice>
  </mc:AlternateContent>
  <bookViews>
    <workbookView xWindow="-75" yWindow="255" windowWidth="9720" windowHeight="6345"/>
  </bookViews>
  <sheets>
    <sheet name="Tabelle1" sheetId="3" r:id="rId1"/>
  </sheets>
  <calcPr calcId="162913"/>
</workbook>
</file>

<file path=xl/calcChain.xml><?xml version="1.0" encoding="utf-8"?>
<calcChain xmlns="http://schemas.openxmlformats.org/spreadsheetml/2006/main">
  <c r="AV15" i="3" l="1"/>
  <c r="AV16" i="3"/>
  <c r="AV20" i="3"/>
  <c r="AV19" i="3"/>
  <c r="AV37" i="3"/>
  <c r="AV40" i="3"/>
  <c r="AV41" i="3"/>
  <c r="AU37" i="3"/>
  <c r="AW40" i="3"/>
  <c r="AW18" i="3"/>
  <c r="AU20" i="3" l="1"/>
  <c r="AU42" i="3"/>
  <c r="AU40" i="3"/>
  <c r="AU38" i="3"/>
  <c r="AU33" i="3"/>
  <c r="AU34" i="3"/>
  <c r="AU41" i="3" l="1"/>
  <c r="AU19" i="3" s="1"/>
  <c r="AU25" i="3"/>
  <c r="AU26" i="3"/>
  <c r="AU27" i="3"/>
  <c r="AU28" i="3"/>
  <c r="AU29" i="3"/>
  <c r="AU30" i="3"/>
  <c r="AU31" i="3"/>
  <c r="AU32" i="3"/>
  <c r="AU35" i="3"/>
  <c r="AU24" i="3"/>
  <c r="AU16" i="3"/>
  <c r="AU15" i="3"/>
  <c r="AW15" i="3" s="1"/>
  <c r="AW37" i="3" s="1"/>
  <c r="AT40" i="3" l="1"/>
  <c r="AT41" i="3" s="1"/>
  <c r="AT19" i="3" s="1"/>
  <c r="AT25" i="3"/>
  <c r="AT26" i="3"/>
  <c r="AT27" i="3"/>
  <c r="AT28" i="3"/>
  <c r="AT29" i="3"/>
  <c r="AT30" i="3"/>
  <c r="AT31" i="3"/>
  <c r="AT32" i="3"/>
  <c r="AT33" i="3"/>
  <c r="AT34" i="3"/>
  <c r="AT35" i="3"/>
  <c r="AT24" i="3"/>
  <c r="AT37" i="3" l="1"/>
  <c r="AT15" i="3" s="1"/>
  <c r="AT38" i="3"/>
  <c r="AT16" i="3" s="1"/>
  <c r="AS40" i="3"/>
  <c r="AS41" i="3" s="1"/>
  <c r="AS19" i="3" s="1"/>
  <c r="AR25" i="3"/>
  <c r="AS25" i="3"/>
  <c r="AR26" i="3"/>
  <c r="AS26" i="3"/>
  <c r="AR27" i="3"/>
  <c r="AS27" i="3"/>
  <c r="AR28" i="3"/>
  <c r="AS28" i="3"/>
  <c r="AR29" i="3"/>
  <c r="AS29" i="3"/>
  <c r="AR30" i="3"/>
  <c r="AS30" i="3"/>
  <c r="AR31" i="3"/>
  <c r="AS31" i="3"/>
  <c r="AR32" i="3"/>
  <c r="AS32" i="3"/>
  <c r="AR33" i="3"/>
  <c r="AS33" i="3"/>
  <c r="AR34" i="3"/>
  <c r="AS34" i="3"/>
  <c r="AR35" i="3"/>
  <c r="AS35" i="3"/>
  <c r="AS24" i="3"/>
  <c r="AT42" i="3" l="1"/>
  <c r="AT20" i="3" s="1"/>
  <c r="AS38" i="3"/>
  <c r="AS16" i="3" s="1"/>
  <c r="AS37" i="3"/>
  <c r="AS15" i="3" s="1"/>
  <c r="AR40" i="3"/>
  <c r="AR41" i="3" s="1"/>
  <c r="AR19" i="3" s="1"/>
  <c r="AR24" i="3"/>
  <c r="AR38" i="3"/>
  <c r="AR16" i="3" s="1"/>
  <c r="AR42" i="3" l="1"/>
  <c r="AR20" i="3" s="1"/>
  <c r="AS42" i="3"/>
  <c r="AS20" i="3" s="1"/>
  <c r="AR37" i="3"/>
  <c r="AR15" i="3" s="1"/>
  <c r="AQ24" i="3"/>
  <c r="AQ25" i="3"/>
  <c r="AQ26" i="3"/>
  <c r="AQ27" i="3"/>
  <c r="AQ28" i="3"/>
  <c r="AQ29" i="3"/>
  <c r="AQ30" i="3"/>
  <c r="AQ31" i="3"/>
  <c r="AQ32" i="3"/>
  <c r="AQ33" i="3"/>
  <c r="AQ34" i="3"/>
  <c r="AQ35" i="3"/>
  <c r="AQ40" i="3"/>
  <c r="AQ41" i="3" s="1"/>
  <c r="AQ19" i="3" s="1"/>
  <c r="AP40" i="3"/>
  <c r="AP41" i="3" s="1"/>
  <c r="AQ38" i="3" l="1"/>
  <c r="AQ16" i="3" s="1"/>
  <c r="AQ37" i="3"/>
  <c r="AQ15" i="3" s="1"/>
  <c r="AP19" i="3"/>
  <c r="AO25" i="3"/>
  <c r="AP25" i="3"/>
  <c r="AO26" i="3"/>
  <c r="AP26" i="3"/>
  <c r="AO27" i="3"/>
  <c r="AP27" i="3"/>
  <c r="AO28" i="3"/>
  <c r="AP28" i="3"/>
  <c r="AO29" i="3"/>
  <c r="AP29" i="3"/>
  <c r="AO30" i="3"/>
  <c r="AP30" i="3"/>
  <c r="AO31" i="3"/>
  <c r="AP31" i="3"/>
  <c r="AO32" i="3"/>
  <c r="AP32" i="3"/>
  <c r="AO33" i="3"/>
  <c r="AP33" i="3"/>
  <c r="AO34" i="3"/>
  <c r="AP34" i="3"/>
  <c r="AO35" i="3"/>
  <c r="AP35" i="3"/>
  <c r="AP24" i="3"/>
  <c r="AO40" i="3"/>
  <c r="AO41" i="3" s="1"/>
  <c r="AO19" i="3" s="1"/>
  <c r="AQ42" i="3" l="1"/>
  <c r="AQ20" i="3" s="1"/>
  <c r="AP38" i="3"/>
  <c r="AP37" i="3"/>
  <c r="AP15" i="3" s="1"/>
  <c r="AO24" i="3"/>
  <c r="AO38" i="3"/>
  <c r="AO16" i="3" s="1"/>
  <c r="AP16" i="3" l="1"/>
  <c r="AP42" i="3"/>
  <c r="AP20" i="3"/>
  <c r="AO37" i="3"/>
  <c r="AO15" i="3" s="1"/>
  <c r="AO42" i="3"/>
  <c r="AO20" i="3" s="1"/>
  <c r="AN27" i="3" l="1"/>
  <c r="AN28" i="3"/>
  <c r="AN29" i="3"/>
  <c r="AN30" i="3"/>
  <c r="AN31" i="3"/>
  <c r="AN32" i="3"/>
  <c r="AN33" i="3"/>
  <c r="AN34" i="3"/>
  <c r="AN35" i="3"/>
  <c r="AN40" i="3"/>
  <c r="AN41" i="3" s="1"/>
  <c r="AN19" i="3" s="1"/>
  <c r="AN26" i="3"/>
  <c r="AN25" i="3"/>
  <c r="AN24" i="3"/>
  <c r="AN38" i="3" l="1"/>
  <c r="AN16" i="3" s="1"/>
  <c r="AN37" i="3"/>
  <c r="AN15" i="3" s="1"/>
  <c r="AM40" i="3"/>
  <c r="AM41" i="3" s="1"/>
  <c r="AM19" i="3" s="1"/>
  <c r="AM25" i="3"/>
  <c r="AM26" i="3"/>
  <c r="AM27" i="3"/>
  <c r="AM28" i="3"/>
  <c r="AM29" i="3"/>
  <c r="AM30" i="3"/>
  <c r="AM31" i="3"/>
  <c r="AM32" i="3"/>
  <c r="AM33" i="3"/>
  <c r="AM34" i="3"/>
  <c r="AM35" i="3"/>
  <c r="AM24" i="3"/>
  <c r="AN42" i="3" l="1"/>
  <c r="AN20" i="3" s="1"/>
  <c r="AM37" i="3"/>
  <c r="AM15" i="3" s="1"/>
  <c r="AM38" i="3"/>
  <c r="AL40" i="3"/>
  <c r="AM42" i="3" l="1"/>
  <c r="AM16" i="3"/>
  <c r="AK40" i="3"/>
  <c r="AJ40" i="3" l="1"/>
  <c r="AJ41" i="3" s="1"/>
  <c r="AJ19" i="3" s="1"/>
  <c r="AH40" i="3"/>
  <c r="AH41" i="3" s="1"/>
  <c r="AH19" i="3" s="1"/>
  <c r="AE32" i="3"/>
  <c r="AL25" i="3"/>
  <c r="AL26" i="3"/>
  <c r="AL27" i="3"/>
  <c r="AL28" i="3"/>
  <c r="AL29" i="3"/>
  <c r="AL30" i="3"/>
  <c r="AL31" i="3"/>
  <c r="AL32" i="3"/>
  <c r="AL33" i="3"/>
  <c r="AL34" i="3"/>
  <c r="AL35" i="3"/>
  <c r="AL24" i="3"/>
  <c r="AL41" i="3"/>
  <c r="AL19" i="3" s="1"/>
  <c r="AM20" i="3"/>
  <c r="C41" i="3"/>
  <c r="C19" i="3" s="1"/>
  <c r="B41" i="3"/>
  <c r="B19" i="3" s="1"/>
  <c r="AC24" i="3"/>
  <c r="AC25" i="3"/>
  <c r="AC26" i="3"/>
  <c r="AC27" i="3"/>
  <c r="AC28" i="3"/>
  <c r="AC29" i="3"/>
  <c r="AC30" i="3"/>
  <c r="AC31" i="3"/>
  <c r="AC32" i="3"/>
  <c r="AC33" i="3"/>
  <c r="AC34" i="3"/>
  <c r="AC35" i="3"/>
  <c r="AD31" i="3"/>
  <c r="AD24" i="3"/>
  <c r="AD25" i="3"/>
  <c r="AD26" i="3"/>
  <c r="AD27" i="3"/>
  <c r="AD28" i="3"/>
  <c r="AD29" i="3"/>
  <c r="AD30" i="3"/>
  <c r="AD32" i="3"/>
  <c r="AD33" i="3"/>
  <c r="AD34" i="3"/>
  <c r="AD35" i="3"/>
  <c r="B37" i="3"/>
  <c r="B15" i="3" s="1"/>
  <c r="C37" i="3"/>
  <c r="C15" i="3" s="1"/>
  <c r="D37" i="3"/>
  <c r="D15" i="3" s="1"/>
  <c r="E37" i="3"/>
  <c r="E15" i="3" s="1"/>
  <c r="F37" i="3"/>
  <c r="F15" i="3" s="1"/>
  <c r="G37" i="3"/>
  <c r="G15" i="3" s="1"/>
  <c r="H37" i="3"/>
  <c r="H15" i="3" s="1"/>
  <c r="I37" i="3"/>
  <c r="I15" i="3" s="1"/>
  <c r="J37" i="3"/>
  <c r="J15" i="3" s="1"/>
  <c r="K37" i="3"/>
  <c r="K15" i="3" s="1"/>
  <c r="L37" i="3"/>
  <c r="L15" i="3" s="1"/>
  <c r="M37" i="3"/>
  <c r="M15" i="3" s="1"/>
  <c r="N37" i="3"/>
  <c r="N15" i="3" s="1"/>
  <c r="O37" i="3"/>
  <c r="O15" i="3" s="1"/>
  <c r="P37" i="3"/>
  <c r="P15" i="3" s="1"/>
  <c r="Q37" i="3"/>
  <c r="Q15" i="3" s="1"/>
  <c r="R37" i="3"/>
  <c r="R15" i="3" s="1"/>
  <c r="S37" i="3"/>
  <c r="S15" i="3" s="1"/>
  <c r="T37" i="3"/>
  <c r="T15" i="3" s="1"/>
  <c r="U37" i="3"/>
  <c r="U15" i="3" s="1"/>
  <c r="V37" i="3"/>
  <c r="V15" i="3" s="1"/>
  <c r="W37" i="3"/>
  <c r="W15" i="3" s="1"/>
  <c r="X24" i="3"/>
  <c r="X25" i="3"/>
  <c r="X26" i="3"/>
  <c r="X27" i="3"/>
  <c r="X28" i="3"/>
  <c r="X29" i="3"/>
  <c r="X30" i="3"/>
  <c r="X31" i="3"/>
  <c r="X32" i="3"/>
  <c r="X33" i="3"/>
  <c r="X34" i="3"/>
  <c r="X35" i="3"/>
  <c r="Y24" i="3"/>
  <c r="Y25" i="3"/>
  <c r="Y26" i="3"/>
  <c r="Y27" i="3"/>
  <c r="Y28" i="3"/>
  <c r="Y29" i="3"/>
  <c r="Y30" i="3"/>
  <c r="Y31" i="3"/>
  <c r="Y32" i="3"/>
  <c r="Y33" i="3"/>
  <c r="Y34" i="3"/>
  <c r="Y35" i="3"/>
  <c r="Z24" i="3"/>
  <c r="Z25" i="3"/>
  <c r="Z26" i="3"/>
  <c r="Z27" i="3"/>
  <c r="Z28" i="3"/>
  <c r="Z29" i="3"/>
  <c r="Z30" i="3"/>
  <c r="Z31" i="3"/>
  <c r="Z32" i="3"/>
  <c r="Z33" i="3"/>
  <c r="Z34" i="3"/>
  <c r="Z35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E24" i="3"/>
  <c r="AE25" i="3"/>
  <c r="AE26" i="3"/>
  <c r="AE27" i="3"/>
  <c r="AE28" i="3"/>
  <c r="AE29" i="3"/>
  <c r="AE30" i="3"/>
  <c r="AE31" i="3"/>
  <c r="AE33" i="3"/>
  <c r="AE34" i="3"/>
  <c r="AE35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AI40" i="3"/>
  <c r="AI41" i="3" s="1"/>
  <c r="AI19" i="3" s="1"/>
  <c r="AK41" i="3"/>
  <c r="AK19" i="3" s="1"/>
  <c r="AB40" i="3"/>
  <c r="AB41" i="3" s="1"/>
  <c r="AB19" i="3" s="1"/>
  <c r="AA40" i="3"/>
  <c r="AA41" i="3" s="1"/>
  <c r="AA19" i="3" s="1"/>
  <c r="Z40" i="3"/>
  <c r="Z41" i="3" s="1"/>
  <c r="Z19" i="3" s="1"/>
  <c r="AF40" i="3"/>
  <c r="AF41" i="3" s="1"/>
  <c r="AF19" i="3" s="1"/>
  <c r="AG40" i="3"/>
  <c r="AG41" i="3" s="1"/>
  <c r="AG19" i="3" s="1"/>
  <c r="AC40" i="3"/>
  <c r="AC41" i="3" s="1"/>
  <c r="AC19" i="3" s="1"/>
  <c r="AD40" i="3"/>
  <c r="AD41" i="3" s="1"/>
  <c r="AD19" i="3" s="1"/>
  <c r="AE40" i="3"/>
  <c r="AE41" i="3" s="1"/>
  <c r="AE19" i="3" s="1"/>
  <c r="Y40" i="3"/>
  <c r="X40" i="3"/>
  <c r="X41" i="3" s="1"/>
  <c r="X19" i="3" s="1"/>
  <c r="B5" i="3"/>
  <c r="D5" i="3"/>
  <c r="D4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C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C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C38" i="3"/>
  <c r="C16" i="3" s="1"/>
  <c r="D38" i="3"/>
  <c r="D16" i="3" s="1"/>
  <c r="E38" i="3"/>
  <c r="E42" i="3" s="1"/>
  <c r="E20" i="3" s="1"/>
  <c r="F38" i="3"/>
  <c r="F16" i="3" s="1"/>
  <c r="G38" i="3"/>
  <c r="G16" i="3" s="1"/>
  <c r="H38" i="3"/>
  <c r="H16" i="3" s="1"/>
  <c r="I38" i="3"/>
  <c r="I42" i="3" s="1"/>
  <c r="I20" i="3" s="1"/>
  <c r="J38" i="3"/>
  <c r="J16" i="3" s="1"/>
  <c r="K38" i="3"/>
  <c r="K16" i="3" s="1"/>
  <c r="L38" i="3"/>
  <c r="L16" i="3" s="1"/>
  <c r="M38" i="3"/>
  <c r="M42" i="3" s="1"/>
  <c r="M20" i="3" s="1"/>
  <c r="N38" i="3"/>
  <c r="N16" i="3" s="1"/>
  <c r="O38" i="3"/>
  <c r="O16" i="3" s="1"/>
  <c r="P38" i="3"/>
  <c r="P16" i="3" s="1"/>
  <c r="Q38" i="3"/>
  <c r="Q42" i="3" s="1"/>
  <c r="Q20" i="3" s="1"/>
  <c r="R38" i="3"/>
  <c r="R42" i="3" s="1"/>
  <c r="R20" i="3" s="1"/>
  <c r="S38" i="3"/>
  <c r="S16" i="3" s="1"/>
  <c r="T38" i="3"/>
  <c r="T16" i="3" s="1"/>
  <c r="U38" i="3"/>
  <c r="U42" i="3" s="1"/>
  <c r="U20" i="3" s="1"/>
  <c r="V38" i="3"/>
  <c r="V16" i="3" s="1"/>
  <c r="W38" i="3"/>
  <c r="W16" i="3" s="1"/>
  <c r="D41" i="3"/>
  <c r="D19" i="3" s="1"/>
  <c r="E41" i="3"/>
  <c r="E19" i="3" s="1"/>
  <c r="F41" i="3"/>
  <c r="F19" i="3" s="1"/>
  <c r="G41" i="3"/>
  <c r="G19" i="3" s="1"/>
  <c r="H41" i="3"/>
  <c r="H19" i="3" s="1"/>
  <c r="I41" i="3"/>
  <c r="I19" i="3" s="1"/>
  <c r="J41" i="3"/>
  <c r="J19" i="3" s="1"/>
  <c r="K41" i="3"/>
  <c r="K19" i="3" s="1"/>
  <c r="L41" i="3"/>
  <c r="L19" i="3" s="1"/>
  <c r="M41" i="3"/>
  <c r="M19" i="3" s="1"/>
  <c r="N41" i="3"/>
  <c r="N19" i="3" s="1"/>
  <c r="O41" i="3"/>
  <c r="O19" i="3" s="1"/>
  <c r="P41" i="3"/>
  <c r="P19" i="3" s="1"/>
  <c r="Q41" i="3"/>
  <c r="Q19" i="3" s="1"/>
  <c r="R41" i="3"/>
  <c r="R19" i="3" s="1"/>
  <c r="S41" i="3"/>
  <c r="S19" i="3" s="1"/>
  <c r="T41" i="3"/>
  <c r="T19" i="3" s="1"/>
  <c r="U41" i="3"/>
  <c r="U19" i="3" s="1"/>
  <c r="V41" i="3"/>
  <c r="V19" i="3" s="1"/>
  <c r="W41" i="3"/>
  <c r="W19" i="3" s="1"/>
  <c r="B3" i="3"/>
  <c r="B4" i="3"/>
  <c r="B6" i="3"/>
  <c r="B7" i="3"/>
  <c r="B8" i="3"/>
  <c r="B9" i="3"/>
  <c r="B10" i="3"/>
  <c r="B11" i="3"/>
  <c r="B12" i="3"/>
  <c r="B13" i="3"/>
  <c r="B16" i="3"/>
  <c r="B42" i="3"/>
  <c r="B20" i="3" s="1"/>
  <c r="B2" i="3"/>
  <c r="Y41" i="3"/>
  <c r="Y19" i="3" s="1"/>
  <c r="N42" i="3"/>
  <c r="N20" i="3" s="1"/>
  <c r="G42" i="3"/>
  <c r="G20" i="3" s="1"/>
  <c r="O42" i="3" l="1"/>
  <c r="O20" i="3" s="1"/>
  <c r="J42" i="3"/>
  <c r="J20" i="3" s="1"/>
  <c r="AA38" i="3"/>
  <c r="AA16" i="3" s="1"/>
  <c r="X38" i="3"/>
  <c r="X16" i="3" s="1"/>
  <c r="S42" i="3"/>
  <c r="S20" i="3" s="1"/>
  <c r="V42" i="3"/>
  <c r="V20" i="3" s="1"/>
  <c r="AB38" i="3"/>
  <c r="AB42" i="3" s="1"/>
  <c r="AB20" i="3" s="1"/>
  <c r="C42" i="3"/>
  <c r="C20" i="3" s="1"/>
  <c r="F42" i="3"/>
  <c r="F20" i="3" s="1"/>
  <c r="Y38" i="3"/>
  <c r="Y42" i="3" s="1"/>
  <c r="Y20" i="3" s="1"/>
  <c r="AD37" i="3"/>
  <c r="AD15" i="3" s="1"/>
  <c r="R16" i="3"/>
  <c r="AF38" i="3"/>
  <c r="AF42" i="3" s="1"/>
  <c r="AF20" i="3" s="1"/>
  <c r="AB37" i="3"/>
  <c r="AB15" i="3" s="1"/>
  <c r="AD38" i="3"/>
  <c r="AD42" i="3" s="1"/>
  <c r="AD20" i="3" s="1"/>
  <c r="AH38" i="3"/>
  <c r="AH42" i="3" s="1"/>
  <c r="AH20" i="3" s="1"/>
  <c r="AF37" i="3"/>
  <c r="AF15" i="3" s="1"/>
  <c r="Y37" i="3"/>
  <c r="Y15" i="3" s="1"/>
  <c r="X37" i="3"/>
  <c r="X15" i="3" s="1"/>
  <c r="K42" i="3"/>
  <c r="K20" i="3" s="1"/>
  <c r="AG37" i="3"/>
  <c r="AG15" i="3" s="1"/>
  <c r="AA37" i="3"/>
  <c r="AA15" i="3" s="1"/>
  <c r="AC38" i="3"/>
  <c r="AC16" i="3" s="1"/>
  <c r="Z38" i="3"/>
  <c r="Z42" i="3" s="1"/>
  <c r="Z20" i="3" s="1"/>
  <c r="AC37" i="3"/>
  <c r="AC15" i="3" s="1"/>
  <c r="AL37" i="3"/>
  <c r="AL15" i="3" s="1"/>
  <c r="AL38" i="3"/>
  <c r="AL16" i="3" s="1"/>
  <c r="AK38" i="3"/>
  <c r="AK16" i="3" s="1"/>
  <c r="Y16" i="3"/>
  <c r="W42" i="3"/>
  <c r="W20" i="3" s="1"/>
  <c r="U16" i="3"/>
  <c r="Q16" i="3"/>
  <c r="M16" i="3"/>
  <c r="I16" i="3"/>
  <c r="E16" i="3"/>
  <c r="AA42" i="3"/>
  <c r="AA20" i="3" s="1"/>
  <c r="Z37" i="3"/>
  <c r="Z15" i="3" s="1"/>
  <c r="AE37" i="3"/>
  <c r="AE15" i="3" s="1"/>
  <c r="D42" i="3"/>
  <c r="D20" i="3" s="1"/>
  <c r="H42" i="3"/>
  <c r="H20" i="3" s="1"/>
  <c r="L42" i="3"/>
  <c r="L20" i="3" s="1"/>
  <c r="P42" i="3"/>
  <c r="P20" i="3" s="1"/>
  <c r="T42" i="3"/>
  <c r="T20" i="3" s="1"/>
  <c r="AK37" i="3"/>
  <c r="AK15" i="3" s="1"/>
  <c r="AJ38" i="3"/>
  <c r="AJ42" i="3" s="1"/>
  <c r="AJ20" i="3" s="1"/>
  <c r="AJ37" i="3"/>
  <c r="AJ15" i="3" s="1"/>
  <c r="AI38" i="3"/>
  <c r="AI16" i="3" s="1"/>
  <c r="AI37" i="3"/>
  <c r="AI15" i="3" s="1"/>
  <c r="AH37" i="3"/>
  <c r="AH15" i="3" s="1"/>
  <c r="AE38" i="3"/>
  <c r="AG38" i="3"/>
  <c r="AG16" i="3" s="1"/>
  <c r="AF16" i="3" l="1"/>
  <c r="X42" i="3"/>
  <c r="X20" i="3" s="1"/>
  <c r="AD16" i="3"/>
  <c r="AB16" i="3"/>
  <c r="AC42" i="3"/>
  <c r="AC20" i="3" s="1"/>
  <c r="Z16" i="3"/>
  <c r="AH16" i="3"/>
  <c r="AL42" i="3"/>
  <c r="AL20" i="3" s="1"/>
  <c r="AK42" i="3"/>
  <c r="AK20" i="3" s="1"/>
  <c r="AJ16" i="3"/>
  <c r="AI42" i="3"/>
  <c r="AI20" i="3" s="1"/>
  <c r="AE42" i="3"/>
  <c r="AE20" i="3" s="1"/>
  <c r="AE16" i="3"/>
  <c r="AG42" i="3"/>
  <c r="AG20" i="3" s="1"/>
</calcChain>
</file>

<file path=xl/sharedStrings.xml><?xml version="1.0" encoding="utf-8"?>
<sst xmlns="http://schemas.openxmlformats.org/spreadsheetml/2006/main" count="45" uniqueCount="27">
  <si>
    <t>Ges.brutto =Steuerpfl. Arbeitslohn minus WA-Rabatt</t>
  </si>
  <si>
    <t>Januar</t>
  </si>
  <si>
    <t>Summen jeweils ohne Kindergeld</t>
  </si>
  <si>
    <t>Februar</t>
  </si>
  <si>
    <t>Ab 1998 Anteil Benzin (aus FKD-Rate) enthalten</t>
  </si>
  <si>
    <t>März</t>
  </si>
  <si>
    <t>1998 kein Kauf von Belegschaftsaktie)</t>
  </si>
  <si>
    <t>April</t>
  </si>
  <si>
    <t xml:space="preserve">Mai </t>
  </si>
  <si>
    <t>Juni</t>
  </si>
  <si>
    <t>Juli</t>
  </si>
  <si>
    <t>August</t>
  </si>
  <si>
    <t>September</t>
  </si>
  <si>
    <t>Oktober</t>
  </si>
  <si>
    <t>November</t>
  </si>
  <si>
    <t>Dezember</t>
  </si>
  <si>
    <t>Summe</t>
  </si>
  <si>
    <t>Summe/Netto</t>
  </si>
  <si>
    <t>Netto</t>
  </si>
  <si>
    <t>Ges.brutto</t>
  </si>
  <si>
    <t>Brutto</t>
  </si>
  <si>
    <t>Summe Ges.brutto</t>
  </si>
  <si>
    <t xml:space="preserve"> </t>
  </si>
  <si>
    <t>04/2013 Beginn Freizeitphase</t>
  </si>
  <si>
    <t xml:space="preserve">Ab 2010 kein Kauf von Belegschaftsaktien </t>
  </si>
  <si>
    <t>04/2017 Beginn BMW-Rente</t>
  </si>
  <si>
    <t>Aus Abrechnung Dez eintragen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</si>
</sst>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\ _€"/>
    <numFmt numFmtId="166" formatCode="#,##0.00\ [$DEM]"/>
    <numFmt numFmtId="167" formatCode="_-* #,##0.00\ [$€-407]_-;\-* #,##0.00\ [$€-407]_-;_-* &quot;-&quot;??\ [$€-407]_-;_-@_-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0" applyNumberFormat="1" applyFont="1"/>
    <xf numFmtId="164" fontId="1" fillId="0" borderId="0" xfId="0" applyNumberFormat="1" applyFont="1" applyFill="1"/>
    <xf numFmtId="164" fontId="1" fillId="2" borderId="1" xfId="0" applyNumberFormat="1" applyFont="1" applyFill="1" applyBorder="1"/>
    <xf numFmtId="164" fontId="1" fillId="3" borderId="1" xfId="0" applyNumberFormat="1" applyFont="1" applyFill="1" applyBorder="1"/>
    <xf numFmtId="164" fontId="1" fillId="0" borderId="0" xfId="0" applyNumberFormat="1" applyFont="1" applyBorder="1"/>
    <xf numFmtId="167" fontId="1" fillId="0" borderId="0" xfId="0" applyNumberFormat="1" applyFont="1"/>
    <xf numFmtId="0" fontId="1" fillId="4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DE"/>
              <a:t>Gehaltsentwicklung</a:t>
            </a:r>
          </a:p>
        </c:rich>
      </c:tx>
      <c:layout>
        <c:manualLayout>
          <c:xMode val="edge"/>
          <c:yMode val="edge"/>
          <c:x val="0.35586059568641287"/>
          <c:y val="2.739726027397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2565997888067582"/>
          <c:y val="0.12176578220988972"/>
          <c:w val="0.80901388734859114"/>
          <c:h val="0.76560235564467916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Tabelle1!$C$19:$AU$19</c:f>
              <c:numCache>
                <c:formatCode>#,##0.00\ "€"</c:formatCode>
                <c:ptCount val="45"/>
                <c:pt idx="0">
                  <c:v>1878.1727791611065</c:v>
                </c:pt>
                <c:pt idx="1">
                  <c:v>2115.6295110856599</c:v>
                </c:pt>
                <c:pt idx="2">
                  <c:v>2351.738988903262</c:v>
                </c:pt>
                <c:pt idx="3">
                  <c:v>2617.0670934249565</c:v>
                </c:pt>
                <c:pt idx="4">
                  <c:v>2980.4882496604173</c:v>
                </c:pt>
                <c:pt idx="5">
                  <c:v>3410.5298858626093</c:v>
                </c:pt>
                <c:pt idx="6">
                  <c:v>3658.8247274388195</c:v>
                </c:pt>
                <c:pt idx="7">
                  <c:v>3741.3365851496983</c:v>
                </c:pt>
                <c:pt idx="8">
                  <c:v>3991.0038193503524</c:v>
                </c:pt>
                <c:pt idx="9">
                  <c:v>4190.8094432201851</c:v>
                </c:pt>
                <c:pt idx="10">
                  <c:v>5112.9465069390835</c:v>
                </c:pt>
                <c:pt idx="11">
                  <c:v>5670.5277725228334</c:v>
                </c:pt>
                <c:pt idx="12">
                  <c:v>6330.2821990322955</c:v>
                </c:pt>
                <c:pt idx="13">
                  <c:v>6522.4567915752732</c:v>
                </c:pt>
                <c:pt idx="14">
                  <c:v>6869.3376554540355</c:v>
                </c:pt>
                <c:pt idx="15">
                  <c:v>7243.7941947919808</c:v>
                </c:pt>
                <c:pt idx="16">
                  <c:v>7488.3365800367783</c:v>
                </c:pt>
                <c:pt idx="17">
                  <c:v>8065.9651742056658</c:v>
                </c:pt>
                <c:pt idx="18">
                  <c:v>8252.1751208779224</c:v>
                </c:pt>
                <c:pt idx="19">
                  <c:v>8963.3744582436448</c:v>
                </c:pt>
                <c:pt idx="20">
                  <c:v>8753.8044376726684</c:v>
                </c:pt>
                <c:pt idx="21">
                  <c:v>9208.4466666666667</c:v>
                </c:pt>
                <c:pt idx="22">
                  <c:v>10004.624166666668</c:v>
                </c:pt>
                <c:pt idx="23">
                  <c:v>10410.390833333335</c:v>
                </c:pt>
                <c:pt idx="24">
                  <c:v>10212.083333333332</c:v>
                </c:pt>
                <c:pt idx="25">
                  <c:v>9777.9608333333326</c:v>
                </c:pt>
                <c:pt idx="26">
                  <c:v>9809.373333333333</c:v>
                </c:pt>
                <c:pt idx="27">
                  <c:v>9881.8391666666685</c:v>
                </c:pt>
                <c:pt idx="28">
                  <c:v>6096.85</c:v>
                </c:pt>
                <c:pt idx="29">
                  <c:v>4678.083333333333</c:v>
                </c:pt>
                <c:pt idx="30">
                  <c:v>4705.8183333333327</c:v>
                </c:pt>
                <c:pt idx="31">
                  <c:v>4908.25</c:v>
                </c:pt>
                <c:pt idx="32">
                  <c:v>4448.47</c:v>
                </c:pt>
                <c:pt idx="33">
                  <c:v>4448.5833333333339</c:v>
                </c:pt>
                <c:pt idx="34">
                  <c:v>4448.5833333333339</c:v>
                </c:pt>
                <c:pt idx="35">
                  <c:v>6445.3150000000005</c:v>
                </c:pt>
                <c:pt idx="36">
                  <c:v>2248.5116666666663</c:v>
                </c:pt>
                <c:pt idx="37">
                  <c:v>2496.3599999999997</c:v>
                </c:pt>
                <c:pt idx="38">
                  <c:v>1062.5</c:v>
                </c:pt>
                <c:pt idx="39">
                  <c:v>1062.5</c:v>
                </c:pt>
                <c:pt idx="40">
                  <c:v>1094.21</c:v>
                </c:pt>
                <c:pt idx="41">
                  <c:v>1094.21</c:v>
                </c:pt>
                <c:pt idx="42">
                  <c:v>1094.21</c:v>
                </c:pt>
                <c:pt idx="43">
                  <c:v>1285.02</c:v>
                </c:pt>
                <c:pt idx="44">
                  <c:v>1285.02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2-4A36-8405-36AB09083052}"/>
            </c:ext>
          </c:extLst>
        </c:ser>
        <c:ser>
          <c:idx val="1"/>
          <c:order val="1"/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Tabelle1!$C$20:$AU$20</c:f>
              <c:numCache>
                <c:formatCode>#,##0.00\ "€"</c:formatCode>
                <c:ptCount val="45"/>
                <c:pt idx="0">
                  <c:v>1324.1522354533197</c:v>
                </c:pt>
                <c:pt idx="1">
                  <c:v>1454.0672416996024</c:v>
                </c:pt>
                <c:pt idx="2">
                  <c:v>1581.7709105597112</c:v>
                </c:pt>
                <c:pt idx="3">
                  <c:v>1890.4463407692217</c:v>
                </c:pt>
                <c:pt idx="4">
                  <c:v>2136.2200872945673</c:v>
                </c:pt>
                <c:pt idx="5">
                  <c:v>2468.2402526463616</c:v>
                </c:pt>
                <c:pt idx="6">
                  <c:v>2630.7458555532266</c:v>
                </c:pt>
                <c:pt idx="7">
                  <c:v>2768.5432783012839</c:v>
                </c:pt>
                <c:pt idx="8">
                  <c:v>2958.6075136046252</c:v>
                </c:pt>
                <c:pt idx="9">
                  <c:v>3155.4889739905825</c:v>
                </c:pt>
                <c:pt idx="10">
                  <c:v>3617.7777891398205</c:v>
                </c:pt>
                <c:pt idx="11">
                  <c:v>3991.2807691193339</c:v>
                </c:pt>
                <c:pt idx="12">
                  <c:v>3952.8742273101439</c:v>
                </c:pt>
                <c:pt idx="13">
                  <c:v>3711.5401986198526</c:v>
                </c:pt>
                <c:pt idx="14">
                  <c:v>3796.1462226607978</c:v>
                </c:pt>
                <c:pt idx="15">
                  <c:v>3582.9971589214474</c:v>
                </c:pt>
                <c:pt idx="16">
                  <c:v>3810.9353403243981</c:v>
                </c:pt>
                <c:pt idx="17">
                  <c:v>4269.5385931633464</c:v>
                </c:pt>
                <c:pt idx="18">
                  <c:v>4048.5539813446635</c:v>
                </c:pt>
                <c:pt idx="19">
                  <c:v>4513.6463803091274</c:v>
                </c:pt>
                <c:pt idx="20">
                  <c:v>4668.0096600079423</c:v>
                </c:pt>
                <c:pt idx="21">
                  <c:v>4902.88</c:v>
                </c:pt>
                <c:pt idx="22">
                  <c:v>5029.6174999999994</c:v>
                </c:pt>
                <c:pt idx="23">
                  <c:v>5262.1933333333336</c:v>
                </c:pt>
                <c:pt idx="24">
                  <c:v>5592.1875</c:v>
                </c:pt>
                <c:pt idx="25">
                  <c:v>5259.9883333333328</c:v>
                </c:pt>
                <c:pt idx="26">
                  <c:v>5304.064166666667</c:v>
                </c:pt>
                <c:pt idx="27">
                  <c:v>5131.7966666666671</c:v>
                </c:pt>
                <c:pt idx="28">
                  <c:v>4964.7809090909086</c:v>
                </c:pt>
                <c:pt idx="29">
                  <c:v>4596.213333333334</c:v>
                </c:pt>
                <c:pt idx="30">
                  <c:v>4705.8183333333336</c:v>
                </c:pt>
                <c:pt idx="31">
                  <c:v>4860.5124999999998</c:v>
                </c:pt>
                <c:pt idx="32">
                  <c:v>4248.956666666666</c:v>
                </c:pt>
                <c:pt idx="33">
                  <c:v>4214.0625000000009</c:v>
                </c:pt>
                <c:pt idx="34">
                  <c:v>4260.6391666666668</c:v>
                </c:pt>
                <c:pt idx="35">
                  <c:v>4371.8651666666674</c:v>
                </c:pt>
                <c:pt idx="36">
                  <c:v>1337.7450000000001</c:v>
                </c:pt>
                <c:pt idx="37">
                  <c:v>843.13249999999994</c:v>
                </c:pt>
                <c:pt idx="38">
                  <c:v>866.2883333333333</c:v>
                </c:pt>
                <c:pt idx="39">
                  <c:v>893.02666666666664</c:v>
                </c:pt>
                <c:pt idx="40">
                  <c:v>917.66333333333318</c:v>
                </c:pt>
                <c:pt idx="41">
                  <c:v>922.31583333333333</c:v>
                </c:pt>
                <c:pt idx="42">
                  <c:v>921.14750000000004</c:v>
                </c:pt>
                <c:pt idx="43">
                  <c:v>1068.7633333333335</c:v>
                </c:pt>
                <c:pt idx="44">
                  <c:v>1045.8008333333335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02-4A36-8405-36AB09083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3904"/>
        <c:axId val="133680376"/>
      </c:lineChart>
      <c:catAx>
        <c:axId val="133683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Jahr</a:t>
                </a:r>
              </a:p>
            </c:rich>
          </c:tx>
          <c:layout>
            <c:manualLayout>
              <c:xMode val="edge"/>
              <c:yMode val="edge"/>
              <c:x val="0.46251320324090184"/>
              <c:y val="0.929986217476240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3680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68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Euro</a:t>
                </a:r>
              </a:p>
            </c:rich>
          </c:tx>
          <c:layout>
            <c:manualLayout>
              <c:xMode val="edge"/>
              <c:yMode val="edge"/>
              <c:x val="2.956704325002853E-2"/>
              <c:y val="0.458143713770938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3683904"/>
        <c:crosses val="autoZero"/>
        <c:crossBetween val="between"/>
        <c:majorUnit val="1000"/>
        <c:min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899999956" l="0.78740157499999996" r="0.55000000000000004" t="0.77000000000000512" header="0.49212598450000228" footer="0.49212598450000228"/>
    <c:pageSetup paperSize="9" orientation="landscape" horizontalDpi="300" verticalDpi="300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310091</xdr:colOff>
      <xdr:row>18</xdr:row>
      <xdr:rowOff>26457</xdr:rowOff>
    </xdr:from>
    <xdr:to>
      <xdr:col>39</xdr:col>
      <xdr:colOff>806451</xdr:colOff>
      <xdr:row>55</xdr:row>
      <xdr:rowOff>142875</xdr:rowOff>
    </xdr:to>
    <xdr:graphicFrame macro="">
      <xdr:nvGraphicFramePr>
        <xdr:cNvPr id="5211" name="Chart 3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445558</xdr:colOff>
      <xdr:row>27</xdr:row>
      <xdr:rowOff>61383</xdr:rowOff>
    </xdr:from>
    <xdr:to>
      <xdr:col>34</xdr:col>
      <xdr:colOff>349250</xdr:colOff>
      <xdr:row>28</xdr:row>
      <xdr:rowOff>133350</xdr:rowOff>
    </xdr:to>
    <xdr:sp macro="" textlink="">
      <xdr:nvSpPr>
        <xdr:cNvPr id="5124" name="Text 4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>
          <a:spLocks noChangeArrowheads="1"/>
        </xdr:cNvSpPr>
      </xdr:nvSpPr>
      <xdr:spPr bwMode="auto">
        <a:xfrm>
          <a:off x="26628725" y="4210050"/>
          <a:ext cx="676275" cy="22013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Brutto</a:t>
          </a:r>
        </a:p>
      </xdr:txBody>
    </xdr:sp>
    <xdr:clientData/>
  </xdr:twoCellAnchor>
  <xdr:twoCellAnchor>
    <xdr:from>
      <xdr:col>33</xdr:col>
      <xdr:colOff>432858</xdr:colOff>
      <xdr:row>38</xdr:row>
      <xdr:rowOff>55034</xdr:rowOff>
    </xdr:from>
    <xdr:to>
      <xdr:col>34</xdr:col>
      <xdr:colOff>309033</xdr:colOff>
      <xdr:row>39</xdr:row>
      <xdr:rowOff>112184</xdr:rowOff>
    </xdr:to>
    <xdr:sp macro="" textlink="">
      <xdr:nvSpPr>
        <xdr:cNvPr id="5125" name="Text 5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>
          <a:spLocks noChangeArrowheads="1"/>
        </xdr:cNvSpPr>
      </xdr:nvSpPr>
      <xdr:spPr bwMode="auto">
        <a:xfrm>
          <a:off x="26616025" y="5833534"/>
          <a:ext cx="648758" cy="20531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Netto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0.91928</cdr:x>
      <cdr:y>0.31806</cdr:y>
    </cdr:from>
    <cdr:to>
      <cdr:x>0.99473</cdr:x>
      <cdr:y>0.38847</cdr:y>
    </cdr:to>
    <cdr:sp macro="" textlink="">
      <cdr:nvSpPr>
        <cdr:cNvPr id="6145" name="Text 1">
          <a:extLst xmlns:a="http://schemas.openxmlformats.org/drawingml/2006/main">
            <a:ext uri="{FF2B5EF4-FFF2-40B4-BE49-F238E27FC236}">
              <a16:creationId xmlns:a16="http://schemas.microsoft.com/office/drawing/2014/main" id="{8D27FEB7-9333-4272-A448-79343B7A90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03998" y="1996586"/>
          <a:ext cx="681252" cy="4413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0.85868</cdr:x>
      <cdr:y>0.48326</cdr:y>
    </cdr:from>
    <cdr:to>
      <cdr:x>0.92744</cdr:x>
      <cdr:y>0.55195</cdr:y>
    </cdr:to>
    <cdr:sp macro="" textlink="">
      <cdr:nvSpPr>
        <cdr:cNvPr id="6146" name="Text 2">
          <a:extLst xmlns:a="http://schemas.openxmlformats.org/drawingml/2006/main">
            <a:ext uri="{FF2B5EF4-FFF2-40B4-BE49-F238E27FC236}">
              <a16:creationId xmlns:a16="http://schemas.microsoft.com/office/drawing/2014/main" id="{4BD761B8-7A68-46E1-9CE9-782E742D27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6763" y="3031973"/>
          <a:ext cx="620944" cy="4305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</c:userShape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tabSelected="1" topLeftCell="AE1" zoomScale="90" zoomScaleNormal="90" workbookViewId="0">
      <selection activeCell="AU15" sqref="AU15:AV15"/>
    </sheetView>
  </sheetViews>
  <sheetFormatPr baseColWidth="10" defaultRowHeight="12.75" x14ac:dyDescent="0.2"/>
  <cols>
    <col min="1" max="1" width="11.42578125" style="1"/>
    <col min="2" max="12" width="11.85546875" style="1" customWidth="1"/>
    <col min="13" max="14" width="12.28515625" style="1" customWidth="1"/>
    <col min="15" max="18" width="12" style="1" customWidth="1"/>
    <col min="19" max="22" width="12.28515625" style="1" customWidth="1"/>
    <col min="23" max="23" width="12.5703125" style="1" customWidth="1"/>
    <col min="24" max="25" width="11.7109375" style="1" customWidth="1"/>
    <col min="26" max="38" width="11.5703125" style="1" customWidth="1"/>
    <col min="39" max="41" width="12.42578125" style="1" customWidth="1"/>
    <col min="42" max="42" width="13.28515625" style="1" customWidth="1"/>
    <col min="43" max="47" width="12.42578125" style="1" customWidth="1"/>
    <col min="48" max="48" width="11.7109375" customWidth="1"/>
    <col min="49" max="49" width="21.42578125" customWidth="1"/>
    <col min="50" max="50" width="18" style="6" customWidth="1"/>
    <col min="51" max="16384" width="11.42578125" style="1"/>
  </cols>
  <sheetData>
    <row r="1" spans="1:51" x14ac:dyDescent="0.2">
      <c r="B1" s="2">
        <v>1980</v>
      </c>
      <c r="C1" s="2">
        <v>1981</v>
      </c>
      <c r="D1" s="2">
        <v>1982</v>
      </c>
      <c r="E1" s="2">
        <v>1983</v>
      </c>
      <c r="F1" s="2">
        <v>1984</v>
      </c>
      <c r="G1" s="2">
        <v>1985</v>
      </c>
      <c r="H1" s="2">
        <v>1986</v>
      </c>
      <c r="I1" s="2">
        <v>1987</v>
      </c>
      <c r="J1" s="2">
        <v>1988</v>
      </c>
      <c r="K1" s="2">
        <v>1989</v>
      </c>
      <c r="L1" s="2">
        <v>1990</v>
      </c>
      <c r="M1" s="2">
        <v>1991</v>
      </c>
      <c r="N1" s="2">
        <v>1992</v>
      </c>
      <c r="O1" s="2">
        <v>1993</v>
      </c>
      <c r="P1" s="2">
        <v>1994</v>
      </c>
      <c r="Q1" s="2">
        <v>1995</v>
      </c>
      <c r="R1" s="2">
        <v>1996</v>
      </c>
      <c r="S1" s="2">
        <v>1997</v>
      </c>
      <c r="T1" s="2">
        <v>1998</v>
      </c>
      <c r="U1" s="2">
        <v>1999</v>
      </c>
      <c r="V1" s="2">
        <v>2000</v>
      </c>
      <c r="W1" s="2">
        <v>2001</v>
      </c>
      <c r="X1" s="2">
        <v>2002</v>
      </c>
      <c r="Y1" s="2">
        <v>2003</v>
      </c>
      <c r="Z1" s="2">
        <v>2004</v>
      </c>
      <c r="AA1" s="2">
        <v>2005</v>
      </c>
      <c r="AB1" s="2">
        <v>2006</v>
      </c>
      <c r="AC1" s="2">
        <v>2007</v>
      </c>
      <c r="AD1" s="2">
        <v>2008</v>
      </c>
      <c r="AE1" s="2">
        <v>2009</v>
      </c>
      <c r="AF1" s="2">
        <v>2010</v>
      </c>
      <c r="AG1" s="2">
        <v>2011</v>
      </c>
      <c r="AH1" s="2">
        <v>2012</v>
      </c>
      <c r="AI1" s="2">
        <v>2013</v>
      </c>
      <c r="AJ1" s="2">
        <v>2014</v>
      </c>
      <c r="AK1" s="2">
        <v>2015</v>
      </c>
      <c r="AL1" s="2">
        <v>2016</v>
      </c>
      <c r="AM1" s="2">
        <v>2017</v>
      </c>
      <c r="AN1" s="2">
        <v>2018</v>
      </c>
      <c r="AO1" s="2">
        <v>2019</v>
      </c>
      <c r="AP1" s="2">
        <v>2020</v>
      </c>
      <c r="AQ1" s="2">
        <v>2021</v>
      </c>
      <c r="AR1" s="2">
        <v>2022</v>
      </c>
      <c r="AS1" s="2">
        <v>2023</v>
      </c>
      <c r="AT1" s="2">
        <v>2024</v>
      </c>
      <c r="AU1" s="2">
        <v>2025</v>
      </c>
      <c r="AY1" s="1" t="s">
        <v>0</v>
      </c>
    </row>
    <row r="2" spans="1:51" ht="11.25" x14ac:dyDescent="0.2">
      <c r="A2" s="1" t="s">
        <v>1</v>
      </c>
      <c r="B2" s="4">
        <f t="shared" ref="B2:B13" si="0">B24/1.95583</f>
        <v>0</v>
      </c>
      <c r="C2" s="4">
        <f t="shared" ref="C2:W13" si="1">C24/1.95583</f>
        <v>1114.4117842552778</v>
      </c>
      <c r="D2" s="4">
        <f t="shared" si="1"/>
        <v>1332.5800299617044</v>
      </c>
      <c r="E2" s="4">
        <f t="shared" si="1"/>
        <v>1392.503438437901</v>
      </c>
      <c r="F2" s="4">
        <f t="shared" si="1"/>
        <v>1507.7997576476484</v>
      </c>
      <c r="G2" s="4">
        <f t="shared" si="1"/>
        <v>1821.4773267615285</v>
      </c>
      <c r="H2" s="4">
        <f t="shared" si="1"/>
        <v>2367.6393142553288</v>
      </c>
      <c r="I2" s="4">
        <f t="shared" si="1"/>
        <v>2076.0495544091254</v>
      </c>
      <c r="J2" s="4">
        <f t="shared" si="1"/>
        <v>2498.4277774653215</v>
      </c>
      <c r="K2" s="4">
        <f t="shared" si="1"/>
        <v>2503.5918254654039</v>
      </c>
      <c r="L2" s="4">
        <f t="shared" si="1"/>
        <v>2470.9714034450849</v>
      </c>
      <c r="M2" s="4">
        <f t="shared" si="1"/>
        <v>2753.4090386178759</v>
      </c>
      <c r="N2" s="4">
        <f t="shared" si="1"/>
        <v>3174.8158070997988</v>
      </c>
      <c r="O2" s="4">
        <f t="shared" si="1"/>
        <v>3444.8801787476418</v>
      </c>
      <c r="P2" s="4">
        <f t="shared" si="1"/>
        <v>2952.710613908162</v>
      </c>
      <c r="Q2" s="4">
        <f t="shared" si="1"/>
        <v>3210.2994636548169</v>
      </c>
      <c r="R2" s="4">
        <f t="shared" si="1"/>
        <v>3057.2186744246687</v>
      </c>
      <c r="S2" s="4">
        <f t="shared" si="1"/>
        <v>2889.7705833329073</v>
      </c>
      <c r="T2" s="4">
        <f t="shared" si="1"/>
        <v>3301.7695812008201</v>
      </c>
      <c r="U2" s="4">
        <f t="shared" si="1"/>
        <v>3282.0337145866465</v>
      </c>
      <c r="V2" s="4">
        <f t="shared" si="1"/>
        <v>3417.6794506680026</v>
      </c>
      <c r="W2" s="4">
        <f t="shared" si="1"/>
        <v>3803.5003042186695</v>
      </c>
      <c r="X2" s="4">
        <v>3978</v>
      </c>
      <c r="Y2" s="4">
        <v>3997.43</v>
      </c>
      <c r="Z2" s="4">
        <v>4186.51</v>
      </c>
      <c r="AA2" s="4">
        <v>4213.68</v>
      </c>
      <c r="AB2" s="4">
        <v>4320.8900000000003</v>
      </c>
      <c r="AC2" s="4">
        <v>5211.5200000000004</v>
      </c>
      <c r="AD2" s="4">
        <v>4056.52</v>
      </c>
      <c r="AE2" s="12">
        <v>3948.17</v>
      </c>
      <c r="AF2" s="10">
        <v>4081.84</v>
      </c>
      <c r="AG2" s="10">
        <v>4277.6000000000004</v>
      </c>
      <c r="AH2" s="10">
        <v>4234.26</v>
      </c>
      <c r="AI2" s="10">
        <v>4639.9399999999996</v>
      </c>
      <c r="AJ2" s="11">
        <v>3856.07</v>
      </c>
      <c r="AK2" s="11">
        <v>3984.78</v>
      </c>
      <c r="AL2" s="11">
        <v>4066.06</v>
      </c>
      <c r="AM2" s="11">
        <v>3998.48</v>
      </c>
      <c r="AN2" s="4">
        <v>684.47</v>
      </c>
      <c r="AO2" s="4">
        <v>855.22</v>
      </c>
      <c r="AP2" s="4">
        <v>856.27</v>
      </c>
      <c r="AQ2" s="4">
        <v>907.47</v>
      </c>
      <c r="AR2" s="4">
        <v>912.06</v>
      </c>
      <c r="AS2" s="4">
        <v>912.83</v>
      </c>
      <c r="AT2" s="4">
        <v>910.1</v>
      </c>
      <c r="AU2" s="4">
        <v>1054.1500000000001</v>
      </c>
      <c r="AV2" s="4">
        <v>1027.8699999999999</v>
      </c>
      <c r="AW2" s="4"/>
      <c r="AX2" s="6" t="s">
        <v>1</v>
      </c>
      <c r="AY2" s="1" t="s">
        <v>2</v>
      </c>
    </row>
    <row r="3" spans="1:51" x14ac:dyDescent="0.2">
      <c r="A3" s="1" t="s">
        <v>3</v>
      </c>
      <c r="B3" s="4">
        <f t="shared" si="0"/>
        <v>0</v>
      </c>
      <c r="C3" s="4">
        <f t="shared" ref="C3:Q3" si="2">C25/1.95583</f>
        <v>1133.2273254832987</v>
      </c>
      <c r="D3" s="4">
        <f t="shared" si="2"/>
        <v>1191.9236334446246</v>
      </c>
      <c r="E3" s="4">
        <f t="shared" si="2"/>
        <v>1401.4510463588349</v>
      </c>
      <c r="F3" s="4">
        <f t="shared" si="2"/>
        <v>1548.14068707403</v>
      </c>
      <c r="G3" s="4">
        <f t="shared" si="2"/>
        <v>1859.1595384056895</v>
      </c>
      <c r="H3" s="4">
        <f t="shared" si="2"/>
        <v>1992.4533318335439</v>
      </c>
      <c r="I3" s="4">
        <f t="shared" si="2"/>
        <v>2137.7113552813894</v>
      </c>
      <c r="J3" s="4">
        <f t="shared" si="2"/>
        <v>2442.1856705337377</v>
      </c>
      <c r="K3" s="4">
        <f t="shared" si="2"/>
        <v>2427.2559476028082</v>
      </c>
      <c r="L3" s="4">
        <f t="shared" si="2"/>
        <v>2391.0564824141156</v>
      </c>
      <c r="M3" s="4">
        <f t="shared" si="2"/>
        <v>2820.7973085595377</v>
      </c>
      <c r="N3" s="4">
        <f t="shared" si="2"/>
        <v>3160.8575387431424</v>
      </c>
      <c r="O3" s="4">
        <f t="shared" si="2"/>
        <v>3635.3875336813526</v>
      </c>
      <c r="P3" s="4">
        <f t="shared" si="2"/>
        <v>2951.9948052744871</v>
      </c>
      <c r="Q3" s="4">
        <f t="shared" si="2"/>
        <v>3196.3411952981601</v>
      </c>
      <c r="R3" s="4">
        <f t="shared" si="1"/>
        <v>3017.9003287606797</v>
      </c>
      <c r="S3" s="4">
        <f t="shared" si="1"/>
        <v>2887.7765449962421</v>
      </c>
      <c r="T3" s="4">
        <f t="shared" si="1"/>
        <v>3303.2011984681694</v>
      </c>
      <c r="U3" s="4">
        <f t="shared" si="1"/>
        <v>2710.3582622211543</v>
      </c>
      <c r="V3" s="4">
        <f t="shared" si="1"/>
        <v>3564.0623162544803</v>
      </c>
      <c r="W3" s="4">
        <f t="shared" si="1"/>
        <v>3852.1752913085493</v>
      </c>
      <c r="X3" s="4">
        <v>3978</v>
      </c>
      <c r="Y3" s="4">
        <v>3883.57</v>
      </c>
      <c r="Z3" s="4">
        <v>4186.51</v>
      </c>
      <c r="AA3" s="4">
        <v>4213.68</v>
      </c>
      <c r="AB3" s="4">
        <v>4329.83</v>
      </c>
      <c r="AC3" s="4">
        <v>4326.57</v>
      </c>
      <c r="AD3" s="4">
        <v>4056.52</v>
      </c>
      <c r="AE3" s="12">
        <v>3975.32</v>
      </c>
      <c r="AF3" s="10">
        <v>4081.82</v>
      </c>
      <c r="AG3" s="10">
        <v>4277.6000000000004</v>
      </c>
      <c r="AH3" s="10">
        <v>4274.1099999999997</v>
      </c>
      <c r="AI3" s="10">
        <v>4298.76</v>
      </c>
      <c r="AJ3" s="11">
        <v>3869.79</v>
      </c>
      <c r="AK3" s="11">
        <v>4059.38</v>
      </c>
      <c r="AL3" s="11">
        <v>4066.06</v>
      </c>
      <c r="AM3" s="11">
        <v>4059.48</v>
      </c>
      <c r="AN3" s="4">
        <v>684.47</v>
      </c>
      <c r="AO3" s="4">
        <v>855.22</v>
      </c>
      <c r="AP3" s="4">
        <v>856.27</v>
      </c>
      <c r="AQ3" s="4">
        <v>907.47</v>
      </c>
      <c r="AR3" s="4">
        <v>912.06</v>
      </c>
      <c r="AS3" s="4">
        <v>912.83</v>
      </c>
      <c r="AT3" s="4">
        <v>1221.8599999999999</v>
      </c>
      <c r="AU3" s="4">
        <v>1054.1500000000001</v>
      </c>
      <c r="AX3" s="6" t="s">
        <v>3</v>
      </c>
      <c r="AY3" s="1" t="s">
        <v>4</v>
      </c>
    </row>
    <row r="4" spans="1:51" x14ac:dyDescent="0.2">
      <c r="A4" s="1" t="s">
        <v>5</v>
      </c>
      <c r="B4" s="4">
        <f t="shared" si="0"/>
        <v>0</v>
      </c>
      <c r="C4" s="4">
        <f t="shared" si="1"/>
        <v>1087.7223480568352</v>
      </c>
      <c r="D4" s="4">
        <f>D26/1.95583</f>
        <v>1244.6889555840744</v>
      </c>
      <c r="E4" s="4">
        <f t="shared" si="1"/>
        <v>1389.3334287744847</v>
      </c>
      <c r="F4" s="4">
        <f t="shared" si="1"/>
        <v>1543.3345433907855</v>
      </c>
      <c r="G4" s="4">
        <f t="shared" si="1"/>
        <v>1756.9011621664458</v>
      </c>
      <c r="H4" s="4">
        <f t="shared" si="1"/>
        <v>2023.1819738934366</v>
      </c>
      <c r="I4" s="4">
        <f t="shared" si="1"/>
        <v>2199.7821896586102</v>
      </c>
      <c r="J4" s="4">
        <f t="shared" si="1"/>
        <v>2220.949673540134</v>
      </c>
      <c r="K4" s="4">
        <f t="shared" si="1"/>
        <v>2350.6132946114949</v>
      </c>
      <c r="L4" s="4">
        <f t="shared" si="1"/>
        <v>2471.6872120787593</v>
      </c>
      <c r="M4" s="4">
        <f t="shared" si="1"/>
        <v>2600.9929288332833</v>
      </c>
      <c r="N4" s="4">
        <f t="shared" si="1"/>
        <v>3299.3665093591981</v>
      </c>
      <c r="O4" s="4">
        <f t="shared" si="1"/>
        <v>3452.6518153418242</v>
      </c>
      <c r="P4" s="4">
        <f t="shared" si="1"/>
        <v>2946.1660778288501</v>
      </c>
      <c r="Q4" s="4">
        <f t="shared" si="1"/>
        <v>4040.0239284600402</v>
      </c>
      <c r="R4" s="4">
        <f t="shared" si="1"/>
        <v>3175.3782281691151</v>
      </c>
      <c r="S4" s="4">
        <f t="shared" si="1"/>
        <v>2605.9013308927665</v>
      </c>
      <c r="T4" s="4">
        <f t="shared" si="1"/>
        <v>3373.4527029445298</v>
      </c>
      <c r="U4" s="4">
        <f t="shared" si="1"/>
        <v>3416.0433166481748</v>
      </c>
      <c r="V4" s="4">
        <f t="shared" si="1"/>
        <v>3560.9945649673027</v>
      </c>
      <c r="W4" s="4">
        <f t="shared" si="1"/>
        <v>3857.9528895660665</v>
      </c>
      <c r="X4" s="4">
        <v>4008.41</v>
      </c>
      <c r="Y4" s="4">
        <v>3932.47</v>
      </c>
      <c r="Z4" s="4">
        <v>4186.51</v>
      </c>
      <c r="AA4" s="4">
        <v>4213.68</v>
      </c>
      <c r="AB4" s="4">
        <v>4329.83</v>
      </c>
      <c r="AC4" s="4">
        <v>4326.57</v>
      </c>
      <c r="AD4" s="4">
        <v>4081.3</v>
      </c>
      <c r="AE4" s="12">
        <v>4273.6000000000004</v>
      </c>
      <c r="AF4" s="10">
        <v>4087.27</v>
      </c>
      <c r="AG4" s="10">
        <v>4204.51</v>
      </c>
      <c r="AH4" s="10">
        <v>4274.1099999999997</v>
      </c>
      <c r="AI4" s="10">
        <v>4196.55</v>
      </c>
      <c r="AJ4" s="11">
        <v>3880.07</v>
      </c>
      <c r="AK4" s="11">
        <v>4022.08</v>
      </c>
      <c r="AL4" s="11">
        <v>4066.06</v>
      </c>
      <c r="AM4" s="11">
        <v>4057.84</v>
      </c>
      <c r="AN4" s="4">
        <v>684.47</v>
      </c>
      <c r="AO4" s="4">
        <v>856.27</v>
      </c>
      <c r="AP4" s="4">
        <v>954.35</v>
      </c>
      <c r="AQ4" s="4">
        <v>907.47</v>
      </c>
      <c r="AR4" s="4">
        <v>912.06</v>
      </c>
      <c r="AS4" s="4">
        <v>912.83</v>
      </c>
      <c r="AT4" s="4">
        <v>1059.4100000000001</v>
      </c>
      <c r="AU4" s="4">
        <v>1036.79</v>
      </c>
      <c r="AX4" s="6" t="s">
        <v>5</v>
      </c>
      <c r="AY4" s="1" t="s">
        <v>6</v>
      </c>
    </row>
    <row r="5" spans="1:51" x14ac:dyDescent="0.2">
      <c r="A5" s="1" t="s">
        <v>7</v>
      </c>
      <c r="B5" s="4">
        <f t="shared" si="0"/>
        <v>0</v>
      </c>
      <c r="C5" s="4">
        <f t="shared" si="1"/>
        <v>1224.7997014055413</v>
      </c>
      <c r="D5" s="4">
        <f>D27/1.95583</f>
        <v>1347.0495901995573</v>
      </c>
      <c r="E5" s="4">
        <f t="shared" si="1"/>
        <v>1584.6980565795598</v>
      </c>
      <c r="F5" s="4">
        <f t="shared" si="1"/>
        <v>1529.069499905411</v>
      </c>
      <c r="G5" s="4">
        <f t="shared" si="1"/>
        <v>1951.3454645853678</v>
      </c>
      <c r="H5" s="4">
        <f t="shared" si="1"/>
        <v>2221.5632237975692</v>
      </c>
      <c r="I5" s="4">
        <f t="shared" si="1"/>
        <v>2237.0042386096952</v>
      </c>
      <c r="J5" s="4">
        <f t="shared" si="1"/>
        <v>2410.1276695827351</v>
      </c>
      <c r="K5" s="4">
        <f t="shared" si="1"/>
        <v>2705.654376914149</v>
      </c>
      <c r="L5" s="4">
        <f t="shared" si="1"/>
        <v>2493.4171170295986</v>
      </c>
      <c r="M5" s="4">
        <f t="shared" si="1"/>
        <v>2854.4914435303681</v>
      </c>
      <c r="N5" s="4">
        <f t="shared" si="1"/>
        <v>3461.8550692033564</v>
      </c>
      <c r="O5" s="4">
        <f t="shared" si="1"/>
        <v>3619.7420021167486</v>
      </c>
      <c r="P5" s="4">
        <f t="shared" si="1"/>
        <v>2942.1268719674003</v>
      </c>
      <c r="Q5" s="4">
        <f t="shared" si="1"/>
        <v>3005.5781944238506</v>
      </c>
      <c r="R5" s="4">
        <f t="shared" si="1"/>
        <v>3261.8888144675152</v>
      </c>
      <c r="S5" s="4">
        <f t="shared" si="1"/>
        <v>2967.1801741460149</v>
      </c>
      <c r="T5" s="4">
        <f t="shared" si="1"/>
        <v>3438.2845134802105</v>
      </c>
      <c r="U5" s="4">
        <f t="shared" si="1"/>
        <v>3415.1741204501413</v>
      </c>
      <c r="V5" s="4">
        <f t="shared" si="1"/>
        <v>3550.2574354621825</v>
      </c>
      <c r="W5" s="4">
        <f t="shared" si="1"/>
        <v>3842.9209082588982</v>
      </c>
      <c r="X5" s="4">
        <v>3997.43</v>
      </c>
      <c r="Y5" s="4">
        <v>3932.47</v>
      </c>
      <c r="Z5" s="4">
        <v>4021.44</v>
      </c>
      <c r="AA5" s="4">
        <v>4144.2</v>
      </c>
      <c r="AB5" s="4">
        <v>3955.92</v>
      </c>
      <c r="AC5" s="4">
        <v>4122.57</v>
      </c>
      <c r="AD5" s="4">
        <v>4112.6000000000004</v>
      </c>
      <c r="AE5" s="10">
        <v>7201.43</v>
      </c>
      <c r="AF5" s="10">
        <v>4201.82</v>
      </c>
      <c r="AG5" s="10">
        <v>4233.83</v>
      </c>
      <c r="AH5" s="10">
        <v>4416.5200000000004</v>
      </c>
      <c r="AI5" s="11">
        <v>4540.8100000000004</v>
      </c>
      <c r="AJ5" s="11">
        <v>4027.14</v>
      </c>
      <c r="AK5" s="11">
        <v>4022.08</v>
      </c>
      <c r="AL5" s="11">
        <v>4066.06</v>
      </c>
      <c r="AM5" s="4">
        <v>0</v>
      </c>
      <c r="AN5" s="4">
        <v>527.5</v>
      </c>
      <c r="AO5" s="4">
        <v>856.27</v>
      </c>
      <c r="AP5" s="4">
        <v>880.79</v>
      </c>
      <c r="AQ5" s="4">
        <v>907.47</v>
      </c>
      <c r="AR5" s="4">
        <v>912.06</v>
      </c>
      <c r="AS5" s="4">
        <v>912.83</v>
      </c>
      <c r="AT5" s="4">
        <v>1059.4100000000001</v>
      </c>
      <c r="AU5" s="4">
        <v>1036.79</v>
      </c>
      <c r="AX5" s="6" t="s">
        <v>7</v>
      </c>
      <c r="AY5" s="1" t="s">
        <v>24</v>
      </c>
    </row>
    <row r="6" spans="1:51" x14ac:dyDescent="0.2">
      <c r="A6" s="1" t="s">
        <v>8</v>
      </c>
      <c r="B6" s="4">
        <f t="shared" si="0"/>
        <v>0</v>
      </c>
      <c r="C6" s="4">
        <f t="shared" si="1"/>
        <v>1353.1339635857923</v>
      </c>
      <c r="D6" s="4">
        <f t="shared" si="1"/>
        <v>1275.6221143964456</v>
      </c>
      <c r="E6" s="4">
        <f t="shared" si="1"/>
        <v>1480.0877376868134</v>
      </c>
      <c r="F6" s="4">
        <f t="shared" si="1"/>
        <v>1454.4208852507631</v>
      </c>
      <c r="G6" s="4">
        <f t="shared" si="1"/>
        <v>1886.5647832378072</v>
      </c>
      <c r="H6" s="4">
        <f t="shared" si="1"/>
        <v>2009.3259639130192</v>
      </c>
      <c r="I6" s="4">
        <f t="shared" si="1"/>
        <v>2383.8472668892491</v>
      </c>
      <c r="J6" s="4">
        <f t="shared" si="1"/>
        <v>2352.0449118788442</v>
      </c>
      <c r="K6" s="4">
        <f t="shared" si="1"/>
        <v>2471.8405996431184</v>
      </c>
      <c r="L6" s="4">
        <f t="shared" si="1"/>
        <v>2620.9333121999357</v>
      </c>
      <c r="M6" s="4">
        <f t="shared" si="1"/>
        <v>3485.1699789859035</v>
      </c>
      <c r="N6" s="4">
        <f t="shared" si="1"/>
        <v>3396.5119667864797</v>
      </c>
      <c r="O6" s="4">
        <f t="shared" si="1"/>
        <v>3764.7955088121157</v>
      </c>
      <c r="P6" s="4">
        <f t="shared" si="1"/>
        <v>3042.7491141868159</v>
      </c>
      <c r="Q6" s="4">
        <f t="shared" si="1"/>
        <v>3013.4520893942727</v>
      </c>
      <c r="R6" s="4">
        <f t="shared" si="1"/>
        <v>2856.4854818670337</v>
      </c>
      <c r="S6" s="4">
        <f t="shared" si="1"/>
        <v>2936.2981445217629</v>
      </c>
      <c r="T6" s="4">
        <f t="shared" si="1"/>
        <v>3444.317757678326</v>
      </c>
      <c r="U6" s="4">
        <f t="shared" si="1"/>
        <v>3221.6501434173729</v>
      </c>
      <c r="V6" s="4">
        <f t="shared" si="1"/>
        <v>3704.0540333260051</v>
      </c>
      <c r="W6" s="4">
        <f t="shared" si="1"/>
        <v>3847.9315686946206</v>
      </c>
      <c r="X6" s="4">
        <v>3899.46</v>
      </c>
      <c r="Y6" s="4">
        <v>3697.86</v>
      </c>
      <c r="Z6" s="4">
        <v>4085.41</v>
      </c>
      <c r="AA6" s="4">
        <v>4016.42</v>
      </c>
      <c r="AB6" s="4">
        <v>3978.21</v>
      </c>
      <c r="AC6" s="4">
        <v>4168.43</v>
      </c>
      <c r="AD6" s="4">
        <v>4152.2</v>
      </c>
      <c r="AE6" s="10">
        <v>4113.83</v>
      </c>
      <c r="AF6" s="10">
        <v>4087.97</v>
      </c>
      <c r="AG6" s="10">
        <v>4233.83</v>
      </c>
      <c r="AH6" s="10">
        <v>4338.82</v>
      </c>
      <c r="AI6" s="11">
        <v>3859.49</v>
      </c>
      <c r="AJ6" s="11">
        <v>4027.14</v>
      </c>
      <c r="AK6" s="11">
        <v>4022.08</v>
      </c>
      <c r="AL6" s="11">
        <v>4066.06</v>
      </c>
      <c r="AM6" s="4">
        <v>0</v>
      </c>
      <c r="AN6" s="4">
        <v>860.47</v>
      </c>
      <c r="AO6" s="4">
        <v>856.27</v>
      </c>
      <c r="AP6" s="4">
        <v>880.79</v>
      </c>
      <c r="AQ6" s="4">
        <v>907.47</v>
      </c>
      <c r="AR6" s="4">
        <v>912.06</v>
      </c>
      <c r="AS6" s="4">
        <v>912.83</v>
      </c>
      <c r="AT6" s="4">
        <v>1059.4100000000001</v>
      </c>
      <c r="AU6" s="4">
        <v>1036.79</v>
      </c>
      <c r="AX6" s="6" t="s">
        <v>8</v>
      </c>
    </row>
    <row r="7" spans="1:51" x14ac:dyDescent="0.2">
      <c r="A7" s="1" t="s">
        <v>9</v>
      </c>
      <c r="B7" s="4">
        <f t="shared" si="0"/>
        <v>0</v>
      </c>
      <c r="C7" s="4">
        <f t="shared" si="1"/>
        <v>1167.5861398996844</v>
      </c>
      <c r="D7" s="4">
        <f t="shared" si="1"/>
        <v>1273.6280760597804</v>
      </c>
      <c r="E7" s="4">
        <f t="shared" si="1"/>
        <v>1474.463526993655</v>
      </c>
      <c r="F7" s="4">
        <f t="shared" si="1"/>
        <v>1530.449987984641</v>
      </c>
      <c r="G7" s="4">
        <f t="shared" si="1"/>
        <v>1993.7315615365344</v>
      </c>
      <c r="H7" s="4">
        <f t="shared" si="1"/>
        <v>2364.7249505325103</v>
      </c>
      <c r="I7" s="4">
        <f t="shared" si="1"/>
        <v>2197.0212135001507</v>
      </c>
      <c r="J7" s="4">
        <f t="shared" si="1"/>
        <v>2301.5804032047777</v>
      </c>
      <c r="K7" s="4">
        <f t="shared" si="1"/>
        <v>2825.3989354903033</v>
      </c>
      <c r="L7" s="4">
        <f t="shared" si="1"/>
        <v>3437.9777383514929</v>
      </c>
      <c r="M7" s="4">
        <f t="shared" si="1"/>
        <v>3610.9989109482931</v>
      </c>
      <c r="N7" s="4">
        <f t="shared" si="1"/>
        <v>3224.6667655164301</v>
      </c>
      <c r="O7" s="4">
        <f t="shared" si="1"/>
        <v>3332.3959648844739</v>
      </c>
      <c r="P7" s="4">
        <f t="shared" si="1"/>
        <v>3141.6840931982842</v>
      </c>
      <c r="Q7" s="4">
        <f t="shared" si="1"/>
        <v>3067.597899612952</v>
      </c>
      <c r="R7" s="4">
        <f t="shared" si="1"/>
        <v>3232.3361437343733</v>
      </c>
      <c r="S7" s="4">
        <f t="shared" si="1"/>
        <v>3396.4608375983598</v>
      </c>
      <c r="T7" s="4">
        <f t="shared" si="1"/>
        <v>3438.6424177970475</v>
      </c>
      <c r="U7" s="4">
        <f t="shared" si="1"/>
        <v>3553.3763159374794</v>
      </c>
      <c r="V7" s="4">
        <f t="shared" si="1"/>
        <v>3383.8830573209329</v>
      </c>
      <c r="W7" s="4">
        <v>12</v>
      </c>
      <c r="X7" s="4">
        <v>6506.42</v>
      </c>
      <c r="Y7" s="4">
        <v>6277.56</v>
      </c>
      <c r="Z7" s="4">
        <v>7341.71</v>
      </c>
      <c r="AA7" s="4">
        <v>6843.23</v>
      </c>
      <c r="AB7" s="4">
        <v>6796.58</v>
      </c>
      <c r="AC7" s="4">
        <v>6998.15</v>
      </c>
      <c r="AD7" s="4">
        <v>7012.69</v>
      </c>
      <c r="AE7" s="10">
        <v>6804.73</v>
      </c>
      <c r="AF7" s="10">
        <v>5674.36</v>
      </c>
      <c r="AG7" s="10">
        <v>5828.79</v>
      </c>
      <c r="AH7" s="10">
        <v>5985.84</v>
      </c>
      <c r="AI7" s="11">
        <v>4310.03</v>
      </c>
      <c r="AJ7" s="11">
        <v>4027.14</v>
      </c>
      <c r="AK7" s="11">
        <v>4022.08</v>
      </c>
      <c r="AL7" s="11">
        <v>4028.56</v>
      </c>
      <c r="AM7" s="4">
        <v>0</v>
      </c>
      <c r="AN7" s="4">
        <v>1284.97</v>
      </c>
      <c r="AO7" s="4">
        <v>856.27</v>
      </c>
      <c r="AP7" s="4">
        <v>880.79</v>
      </c>
      <c r="AQ7" s="4">
        <v>907.47</v>
      </c>
      <c r="AR7" s="4">
        <v>912.06</v>
      </c>
      <c r="AS7" s="4">
        <v>912.83</v>
      </c>
      <c r="AT7" s="4">
        <v>1059.4100000000001</v>
      </c>
      <c r="AU7" s="4">
        <v>1036.79</v>
      </c>
      <c r="AX7" s="6" t="s">
        <v>9</v>
      </c>
      <c r="AY7" s="1" t="s">
        <v>23</v>
      </c>
    </row>
    <row r="8" spans="1:51" x14ac:dyDescent="0.2">
      <c r="A8" s="1" t="s">
        <v>10</v>
      </c>
      <c r="B8" s="4">
        <f t="shared" si="0"/>
        <v>0</v>
      </c>
      <c r="C8" s="4">
        <f t="shared" si="1"/>
        <v>1308.1914072286445</v>
      </c>
      <c r="D8" s="4">
        <f t="shared" si="1"/>
        <v>1668.3965375313805</v>
      </c>
      <c r="E8" s="4">
        <f t="shared" si="1"/>
        <v>1694.3701650961484</v>
      </c>
      <c r="F8" s="4">
        <f t="shared" si="1"/>
        <v>2439.3224359990386</v>
      </c>
      <c r="G8" s="4">
        <f t="shared" si="1"/>
        <v>2852.3951468174637</v>
      </c>
      <c r="H8" s="4">
        <f t="shared" si="1"/>
        <v>3241.3348808434271</v>
      </c>
      <c r="I8" s="4">
        <f t="shared" si="1"/>
        <v>3683.1933245731989</v>
      </c>
      <c r="J8" s="4">
        <f t="shared" si="1"/>
        <v>3781.514753327232</v>
      </c>
      <c r="K8" s="4">
        <f t="shared" si="1"/>
        <v>4822.4538942546133</v>
      </c>
      <c r="L8" s="4">
        <f t="shared" si="1"/>
        <v>4739.9313846295436</v>
      </c>
      <c r="M8" s="4">
        <f t="shared" si="1"/>
        <v>5088.6835767934845</v>
      </c>
      <c r="N8" s="4">
        <f t="shared" si="1"/>
        <v>7950.9977861061543</v>
      </c>
      <c r="O8" s="4">
        <f t="shared" si="1"/>
        <v>7525.1427782578239</v>
      </c>
      <c r="P8" s="4">
        <f t="shared" si="1"/>
        <v>7323.2847435615577</v>
      </c>
      <c r="Q8" s="4">
        <f t="shared" si="1"/>
        <v>7417.8737415828582</v>
      </c>
      <c r="R8" s="4">
        <f t="shared" si="1"/>
        <v>7021.1112417745926</v>
      </c>
      <c r="S8" s="4">
        <f t="shared" si="1"/>
        <v>7752.9744405188594</v>
      </c>
      <c r="T8" s="4">
        <f t="shared" si="1"/>
        <v>9102.0691982431999</v>
      </c>
      <c r="U8" s="4">
        <f t="shared" si="1"/>
        <v>9078.7542884606537</v>
      </c>
      <c r="V8" s="4">
        <f t="shared" si="1"/>
        <v>9390.3355608616293</v>
      </c>
      <c r="W8" s="4">
        <f t="shared" si="1"/>
        <v>10581.134352167623</v>
      </c>
      <c r="X8" s="4">
        <v>8933.85</v>
      </c>
      <c r="Y8" s="4">
        <v>8626.1200000000008</v>
      </c>
      <c r="Z8" s="4">
        <v>9728.6200000000008</v>
      </c>
      <c r="AA8" s="4">
        <v>10318.959999999999</v>
      </c>
      <c r="AB8" s="4">
        <v>10227.73</v>
      </c>
      <c r="AC8" s="4">
        <v>10359.94</v>
      </c>
      <c r="AD8" s="4">
        <v>10006.959999999999</v>
      </c>
      <c r="AE8" s="10">
        <v>4098.32</v>
      </c>
      <c r="AF8" s="10">
        <v>5285.9</v>
      </c>
      <c r="AG8" s="10">
        <v>4133.83</v>
      </c>
      <c r="AH8" s="10">
        <v>4771.83</v>
      </c>
      <c r="AI8" s="11">
        <v>3659.49</v>
      </c>
      <c r="AJ8" s="11">
        <v>4027.14</v>
      </c>
      <c r="AK8" s="11">
        <v>4022.08</v>
      </c>
      <c r="AL8" s="11">
        <v>4021.06</v>
      </c>
      <c r="AM8" s="4">
        <v>0</v>
      </c>
      <c r="AN8" s="4">
        <v>860.47</v>
      </c>
      <c r="AO8" s="4">
        <v>856.27</v>
      </c>
      <c r="AP8" s="4">
        <v>880.79</v>
      </c>
      <c r="AQ8" s="4">
        <v>907.47</v>
      </c>
      <c r="AR8" s="4">
        <v>912.06</v>
      </c>
      <c r="AS8" s="4">
        <v>909.04</v>
      </c>
      <c r="AT8" s="4">
        <v>1059.4100000000001</v>
      </c>
      <c r="AU8" s="4">
        <v>1036.79</v>
      </c>
      <c r="AX8" s="6" t="s">
        <v>10</v>
      </c>
      <c r="AY8" s="1" t="s">
        <v>25</v>
      </c>
    </row>
    <row r="9" spans="1:51" x14ac:dyDescent="0.2">
      <c r="A9" s="1" t="s">
        <v>11</v>
      </c>
      <c r="B9" s="4">
        <f t="shared" si="0"/>
        <v>951.41193252992332</v>
      </c>
      <c r="C9" s="4">
        <f t="shared" si="1"/>
        <v>1188.344590276251</v>
      </c>
      <c r="D9" s="4">
        <f t="shared" si="1"/>
        <v>1305.8905937632617</v>
      </c>
      <c r="E9" s="4">
        <f t="shared" si="1"/>
        <v>1439.8490666366708</v>
      </c>
      <c r="F9" s="4">
        <f t="shared" si="1"/>
        <v>1565.3712234703426</v>
      </c>
      <c r="G9" s="4">
        <f t="shared" si="1"/>
        <v>1723.4115439480936</v>
      </c>
      <c r="H9" s="4">
        <f t="shared" si="1"/>
        <v>2222.3301616193635</v>
      </c>
      <c r="I9" s="4">
        <f t="shared" si="1"/>
        <v>2120.1229145682396</v>
      </c>
      <c r="J9" s="4">
        <f t="shared" si="1"/>
        <v>2281.2309863331679</v>
      </c>
      <c r="K9" s="4">
        <f t="shared" si="1"/>
        <v>2413.9623586917064</v>
      </c>
      <c r="L9" s="4">
        <f t="shared" si="1"/>
        <v>2432.1132204741721</v>
      </c>
      <c r="M9" s="4">
        <f t="shared" si="1"/>
        <v>4624.5328070435571</v>
      </c>
      <c r="N9" s="4">
        <f t="shared" si="1"/>
        <v>3065.5016029000476</v>
      </c>
      <c r="O9" s="4">
        <f t="shared" si="1"/>
        <v>3228.5525838135218</v>
      </c>
      <c r="P9" s="4">
        <f t="shared" si="1"/>
        <v>3144.854102861701</v>
      </c>
      <c r="Q9" s="4">
        <f t="shared" si="1"/>
        <v>3043.9762147016868</v>
      </c>
      <c r="R9" s="4">
        <f t="shared" si="1"/>
        <v>2781.376704519309</v>
      </c>
      <c r="S9" s="4">
        <f t="shared" si="1"/>
        <v>3130.0266383070107</v>
      </c>
      <c r="T9" s="4">
        <f t="shared" si="1"/>
        <v>3237.5001917344557</v>
      </c>
      <c r="U9" s="4">
        <f t="shared" si="1"/>
        <v>3290.6234181907425</v>
      </c>
      <c r="V9" s="4">
        <f t="shared" si="1"/>
        <v>3509.6097309070828</v>
      </c>
      <c r="W9" s="4">
        <f t="shared" si="1"/>
        <v>3786.9855764560316</v>
      </c>
      <c r="X9" s="4">
        <v>3941.4</v>
      </c>
      <c r="Y9" s="4">
        <v>3705.51</v>
      </c>
      <c r="Z9" s="4">
        <v>3777.33</v>
      </c>
      <c r="AA9" s="4">
        <v>8089.58</v>
      </c>
      <c r="AB9" s="4">
        <v>4166.79</v>
      </c>
      <c r="AC9" s="4">
        <v>3489.7</v>
      </c>
      <c r="AD9" s="4">
        <v>3950.93</v>
      </c>
      <c r="AE9" s="10">
        <v>4003.26</v>
      </c>
      <c r="AF9" s="10">
        <v>3942.31</v>
      </c>
      <c r="AG9" s="10">
        <v>4247.3999999999996</v>
      </c>
      <c r="AH9" s="10">
        <v>4223.42</v>
      </c>
      <c r="AI9" s="11">
        <v>3659.49</v>
      </c>
      <c r="AJ9" s="11">
        <v>4027.14</v>
      </c>
      <c r="AK9" s="11">
        <v>4022.08</v>
      </c>
      <c r="AL9" s="11">
        <v>5274.12</v>
      </c>
      <c r="AM9" s="4">
        <v>470.81</v>
      </c>
      <c r="AN9" s="4">
        <v>860.47</v>
      </c>
      <c r="AO9" s="4">
        <v>856.27</v>
      </c>
      <c r="AP9" s="4">
        <v>880.79</v>
      </c>
      <c r="AQ9" s="4">
        <v>907.47</v>
      </c>
      <c r="AR9" s="4">
        <v>912.06</v>
      </c>
      <c r="AS9" s="4">
        <v>909.04</v>
      </c>
      <c r="AT9" s="4">
        <v>1055.02</v>
      </c>
      <c r="AU9" s="4">
        <v>1036.79</v>
      </c>
      <c r="AX9" s="6" t="s">
        <v>11</v>
      </c>
    </row>
    <row r="10" spans="1:51" x14ac:dyDescent="0.2">
      <c r="A10" s="1" t="s">
        <v>12</v>
      </c>
      <c r="B10" s="4">
        <f t="shared" si="0"/>
        <v>1067.1684144327471</v>
      </c>
      <c r="C10" s="4">
        <f t="shared" si="1"/>
        <v>1478.6049912313442</v>
      </c>
      <c r="D10" s="4">
        <f t="shared" si="1"/>
        <v>1614.3529856889404</v>
      </c>
      <c r="E10" s="4">
        <f t="shared" si="1"/>
        <v>1642.7808142834501</v>
      </c>
      <c r="F10" s="4">
        <f t="shared" si="1"/>
        <v>1645.6951780062684</v>
      </c>
      <c r="G10" s="4">
        <f t="shared" si="1"/>
        <v>2210.6727067280899</v>
      </c>
      <c r="H10" s="4">
        <f t="shared" si="1"/>
        <v>2554.5164968325466</v>
      </c>
      <c r="I10" s="4">
        <f t="shared" si="1"/>
        <v>2729.8384828947305</v>
      </c>
      <c r="J10" s="4">
        <f t="shared" si="1"/>
        <v>2900.2009377093104</v>
      </c>
      <c r="K10" s="4">
        <f t="shared" si="1"/>
        <v>2997.1418783841132</v>
      </c>
      <c r="L10" s="4">
        <f t="shared" si="1"/>
        <v>3273.8530444875068</v>
      </c>
      <c r="M10" s="4">
        <f t="shared" si="1"/>
        <v>2600.3282493877282</v>
      </c>
      <c r="N10" s="4">
        <f t="shared" si="1"/>
        <v>3236.7843831007808</v>
      </c>
      <c r="O10" s="4">
        <f t="shared" si="1"/>
        <v>2705.7055061022684</v>
      </c>
      <c r="P10" s="4">
        <f t="shared" si="1"/>
        <v>3147.6662082082798</v>
      </c>
      <c r="Q10" s="4">
        <f t="shared" si="1"/>
        <v>3047.2996119294621</v>
      </c>
      <c r="R10" s="4">
        <f t="shared" si="1"/>
        <v>2846.2596442431091</v>
      </c>
      <c r="S10" s="4">
        <f t="shared" si="1"/>
        <v>3139.0253754160635</v>
      </c>
      <c r="T10" s="4">
        <f t="shared" si="1"/>
        <v>3237.3979333582165</v>
      </c>
      <c r="U10" s="4">
        <f t="shared" si="1"/>
        <v>3290.9301933194602</v>
      </c>
      <c r="V10" s="4">
        <f t="shared" si="1"/>
        <v>3595.6601545124067</v>
      </c>
      <c r="W10" s="4">
        <f t="shared" si="1"/>
        <v>3786.9855764560316</v>
      </c>
      <c r="X10" s="4">
        <v>3941.4</v>
      </c>
      <c r="Y10" s="4">
        <v>4456.71</v>
      </c>
      <c r="Z10" s="4">
        <v>4032.29</v>
      </c>
      <c r="AA10" s="9">
        <v>4180.78</v>
      </c>
      <c r="AB10" s="9">
        <v>4057.89</v>
      </c>
      <c r="AC10" s="4">
        <v>4143.2</v>
      </c>
      <c r="AD10" s="4">
        <v>3950.93</v>
      </c>
      <c r="AE10" s="10">
        <v>4103.26</v>
      </c>
      <c r="AF10" s="10">
        <v>3942.31</v>
      </c>
      <c r="AG10" s="10">
        <v>4245.1499999999996</v>
      </c>
      <c r="AH10" s="10">
        <v>4726.9399999999996</v>
      </c>
      <c r="AI10" s="11">
        <v>3659.49</v>
      </c>
      <c r="AJ10" s="11">
        <v>4027.14</v>
      </c>
      <c r="AK10" s="11">
        <v>4022.08</v>
      </c>
      <c r="AL10" s="11">
        <v>4021.0059999999999</v>
      </c>
      <c r="AM10" s="4">
        <v>684.47</v>
      </c>
      <c r="AN10" s="4">
        <v>860.47</v>
      </c>
      <c r="AO10" s="4">
        <v>856.27</v>
      </c>
      <c r="AP10" s="4">
        <v>880.79</v>
      </c>
      <c r="AQ10" s="4">
        <v>907.47</v>
      </c>
      <c r="AR10" s="4">
        <v>912.06</v>
      </c>
      <c r="AS10" s="4">
        <v>909.04</v>
      </c>
      <c r="AT10" s="4">
        <v>1055.02</v>
      </c>
      <c r="AU10" s="4">
        <v>1025.93</v>
      </c>
      <c r="AX10" s="6" t="s">
        <v>12</v>
      </c>
    </row>
    <row r="11" spans="1:51" x14ac:dyDescent="0.2">
      <c r="A11" s="1" t="s">
        <v>13</v>
      </c>
      <c r="B11" s="4">
        <f t="shared" si="0"/>
        <v>1123.4105213643311</v>
      </c>
      <c r="C11" s="4">
        <f t="shared" si="1"/>
        <v>1325.5753311893161</v>
      </c>
      <c r="D11" s="4">
        <f t="shared" si="1"/>
        <v>1452.0178134091409</v>
      </c>
      <c r="E11" s="4">
        <f t="shared" si="1"/>
        <v>1517.2586574497784</v>
      </c>
      <c r="F11" s="4">
        <f t="shared" si="1"/>
        <v>1965.3548621301443</v>
      </c>
      <c r="G11" s="4">
        <f t="shared" si="1"/>
        <v>1940.9662393970846</v>
      </c>
      <c r="H11" s="4">
        <f t="shared" si="1"/>
        <v>2284.1453500559865</v>
      </c>
      <c r="I11" s="4">
        <f t="shared" si="1"/>
        <v>2739.2462535087407</v>
      </c>
      <c r="J11" s="4">
        <f t="shared" si="1"/>
        <v>2390.1361570279623</v>
      </c>
      <c r="K11" s="4">
        <f t="shared" si="1"/>
        <v>2237.8223056196093</v>
      </c>
      <c r="L11" s="4">
        <f t="shared" si="1"/>
        <v>2829.9494332329496</v>
      </c>
      <c r="M11" s="4">
        <f t="shared" si="1"/>
        <v>3289.4474468639914</v>
      </c>
      <c r="N11" s="4">
        <f t="shared" si="1"/>
        <v>3419.3155846878308</v>
      </c>
      <c r="O11" s="4">
        <f t="shared" si="1"/>
        <v>3022.2463097508476</v>
      </c>
      <c r="P11" s="4">
        <f t="shared" si="1"/>
        <v>3160.1928592975873</v>
      </c>
      <c r="Q11" s="4">
        <f t="shared" si="1"/>
        <v>3082.7832684844798</v>
      </c>
      <c r="R11" s="4">
        <f t="shared" si="1"/>
        <v>2837.4654238865342</v>
      </c>
      <c r="S11" s="4">
        <f t="shared" si="1"/>
        <v>3174.4067735948424</v>
      </c>
      <c r="T11" s="4">
        <f t="shared" si="1"/>
        <v>3238.5227754968478</v>
      </c>
      <c r="U11" s="4">
        <f t="shared" si="1"/>
        <v>3290.5211598145033</v>
      </c>
      <c r="V11" s="4">
        <f t="shared" si="1"/>
        <v>3574.0836371259261</v>
      </c>
      <c r="W11" s="4">
        <f t="shared" si="1"/>
        <v>3786.9855764560316</v>
      </c>
      <c r="X11" s="4">
        <v>4077.44</v>
      </c>
      <c r="Y11" s="4">
        <v>4100.6000000000004</v>
      </c>
      <c r="Z11" s="4">
        <v>4032.15</v>
      </c>
      <c r="AA11" s="4">
        <v>4131.4799999999996</v>
      </c>
      <c r="AB11" s="4">
        <v>4166.79</v>
      </c>
      <c r="AC11" s="4">
        <v>4143.3999999999996</v>
      </c>
      <c r="AD11" s="4">
        <v>3950.93</v>
      </c>
      <c r="AE11" s="10">
        <v>4103.26</v>
      </c>
      <c r="AF11" s="10">
        <v>3942.31</v>
      </c>
      <c r="AG11" s="10">
        <v>4347.5200000000004</v>
      </c>
      <c r="AH11" s="10">
        <v>4664.3</v>
      </c>
      <c r="AI11" s="11">
        <v>3659.49</v>
      </c>
      <c r="AJ11" s="11">
        <v>4027.14</v>
      </c>
      <c r="AK11" s="11">
        <v>4055.17</v>
      </c>
      <c r="AL11" s="11">
        <v>4021.0059999999999</v>
      </c>
      <c r="AM11" s="4">
        <v>684.47</v>
      </c>
      <c r="AN11" s="4">
        <v>860.47</v>
      </c>
      <c r="AO11" s="4">
        <v>856.27</v>
      </c>
      <c r="AP11" s="4">
        <v>880.79</v>
      </c>
      <c r="AQ11" s="4">
        <v>907.47</v>
      </c>
      <c r="AR11" s="4">
        <v>912.06</v>
      </c>
      <c r="AS11" s="4">
        <v>909.04</v>
      </c>
      <c r="AT11" s="4">
        <v>1055.02</v>
      </c>
      <c r="AU11" s="4">
        <v>1025.93</v>
      </c>
      <c r="AX11" s="6" t="s">
        <v>13</v>
      </c>
    </row>
    <row r="12" spans="1:51" x14ac:dyDescent="0.2">
      <c r="A12" s="1" t="s">
        <v>14</v>
      </c>
      <c r="B12" s="4">
        <f t="shared" si="0"/>
        <v>1326.0354938823928</v>
      </c>
      <c r="C12" s="4">
        <f t="shared" si="1"/>
        <v>2284.1453500559865</v>
      </c>
      <c r="D12" s="4">
        <f t="shared" si="1"/>
        <v>2277.8564599172732</v>
      </c>
      <c r="E12" s="4">
        <f t="shared" si="1"/>
        <v>2463.2508960390219</v>
      </c>
      <c r="F12" s="4">
        <f t="shared" si="1"/>
        <v>3102.0589724055776</v>
      </c>
      <c r="G12" s="4">
        <f t="shared" si="1"/>
        <v>3392.3705025487898</v>
      </c>
      <c r="H12" s="4">
        <f t="shared" si="1"/>
        <v>4036.5982728560252</v>
      </c>
      <c r="I12" s="4">
        <f t="shared" si="1"/>
        <v>4705.623699401277</v>
      </c>
      <c r="J12" s="4">
        <f t="shared" si="1"/>
        <v>5204.2866711319493</v>
      </c>
      <c r="K12" s="4">
        <f t="shared" si="1"/>
        <v>5148.76037283404</v>
      </c>
      <c r="L12" s="4">
        <f t="shared" si="1"/>
        <v>5800.555262982979</v>
      </c>
      <c r="M12" s="4">
        <f t="shared" si="1"/>
        <v>6263.3766738417962</v>
      </c>
      <c r="N12" s="4">
        <f t="shared" si="1"/>
        <v>6965.5849434766824</v>
      </c>
      <c r="O12" s="4">
        <f t="shared" si="1"/>
        <v>6723.1814626015557</v>
      </c>
      <c r="P12" s="4">
        <f t="shared" si="1"/>
        <v>6994.217288823671</v>
      </c>
      <c r="Q12" s="4">
        <f t="shared" si="1"/>
        <v>6360.2153561403602</v>
      </c>
      <c r="R12" s="4">
        <f t="shared" si="1"/>
        <v>5988.4039001344699</v>
      </c>
      <c r="S12" s="4">
        <f t="shared" si="1"/>
        <v>6529.4529688163084</v>
      </c>
      <c r="T12" s="4">
        <f t="shared" si="1"/>
        <v>7061.6055587653318</v>
      </c>
      <c r="U12" s="4">
        <f t="shared" si="1"/>
        <v>6599.7044732926688</v>
      </c>
      <c r="V12" s="4">
        <f t="shared" si="1"/>
        <v>6795.1713594739831</v>
      </c>
      <c r="W12" s="4">
        <f t="shared" si="1"/>
        <v>7177.0552655394386</v>
      </c>
      <c r="X12" s="4">
        <v>7514.31</v>
      </c>
      <c r="Y12" s="4">
        <v>7742.28</v>
      </c>
      <c r="Z12" s="4">
        <v>7989.39</v>
      </c>
      <c r="AA12" s="4">
        <v>8423.44</v>
      </c>
      <c r="AB12" s="4">
        <v>8333.32</v>
      </c>
      <c r="AC12" s="4">
        <v>8258.67</v>
      </c>
      <c r="AD12" s="4">
        <v>8297.7099999999991</v>
      </c>
      <c r="AE12" s="10">
        <v>8014.5</v>
      </c>
      <c r="AF12" s="10">
        <v>7143.05</v>
      </c>
      <c r="AG12" s="10">
        <v>7567.04</v>
      </c>
      <c r="AH12" s="10">
        <v>7751.7</v>
      </c>
      <c r="AI12" s="11">
        <v>6644.45</v>
      </c>
      <c r="AJ12" s="11">
        <v>6747.7</v>
      </c>
      <c r="AK12" s="11">
        <v>6779.45</v>
      </c>
      <c r="AL12" s="11">
        <v>6745.32</v>
      </c>
      <c r="AM12" s="4">
        <v>1448.92</v>
      </c>
      <c r="AN12" s="4">
        <v>837.8</v>
      </c>
      <c r="AO12" s="4">
        <v>978.59</v>
      </c>
      <c r="AP12" s="4">
        <v>1003.11</v>
      </c>
      <c r="AQ12" s="4">
        <v>1029.79</v>
      </c>
      <c r="AR12" s="4">
        <v>1035.1300000000001</v>
      </c>
      <c r="AS12" s="4">
        <v>1031.5899999999999</v>
      </c>
      <c r="AT12" s="4">
        <v>1176.07</v>
      </c>
      <c r="AU12" s="4">
        <v>1142.78</v>
      </c>
      <c r="AX12" s="6" t="s">
        <v>14</v>
      </c>
    </row>
    <row r="13" spans="1:51" x14ac:dyDescent="0.2">
      <c r="A13" s="1" t="s">
        <v>15</v>
      </c>
      <c r="B13" s="4">
        <f t="shared" si="0"/>
        <v>1052.7499833830138</v>
      </c>
      <c r="C13" s="4">
        <f t="shared" si="1"/>
        <v>1224.0838927718667</v>
      </c>
      <c r="D13" s="4">
        <f t="shared" si="1"/>
        <v>1464.8001104390464</v>
      </c>
      <c r="E13" s="4">
        <f t="shared" si="1"/>
        <v>1501.2040923802172</v>
      </c>
      <c r="F13" s="4">
        <f t="shared" si="1"/>
        <v>2854.3380559660095</v>
      </c>
      <c r="G13" s="4">
        <f t="shared" si="1"/>
        <v>2245.6450714019115</v>
      </c>
      <c r="H13" s="4">
        <f t="shared" si="1"/>
        <v>2301.0691113235812</v>
      </c>
      <c r="I13" s="4">
        <f t="shared" si="1"/>
        <v>2359.509773344309</v>
      </c>
      <c r="J13" s="4">
        <f t="shared" si="1"/>
        <v>2439.8337278802351</v>
      </c>
      <c r="K13" s="4">
        <f t="shared" si="1"/>
        <v>2598.7943737441396</v>
      </c>
      <c r="L13" s="4">
        <f t="shared" si="1"/>
        <v>2903.4220765608466</v>
      </c>
      <c r="M13" s="4">
        <f t="shared" si="1"/>
        <v>3421.1051062720176</v>
      </c>
      <c r="N13" s="4">
        <f t="shared" si="1"/>
        <v>3539.1112724521045</v>
      </c>
      <c r="O13" s="4">
        <f t="shared" si="1"/>
        <v>2979.8090836115616</v>
      </c>
      <c r="P13" s="4">
        <f t="shared" si="1"/>
        <v>2790.835604321439</v>
      </c>
      <c r="Q13" s="4">
        <f t="shared" si="1"/>
        <v>3068.3137082466269</v>
      </c>
      <c r="R13" s="4">
        <f t="shared" si="1"/>
        <v>2920.1413210759629</v>
      </c>
      <c r="S13" s="4">
        <f t="shared" si="1"/>
        <v>4321.9502717516352</v>
      </c>
      <c r="T13" s="4">
        <f t="shared" si="1"/>
        <v>5057.6992887929937</v>
      </c>
      <c r="U13" s="4">
        <f t="shared" si="1"/>
        <v>3433.478369796966</v>
      </c>
      <c r="V13" s="4">
        <f t="shared" si="1"/>
        <v>6117.9652628295917</v>
      </c>
      <c r="W13" s="4">
        <f t="shared" si="1"/>
        <v>3844.5570422787259</v>
      </c>
      <c r="X13" s="4">
        <v>4058.44</v>
      </c>
      <c r="Y13" s="4">
        <v>6002.83</v>
      </c>
      <c r="Z13" s="4">
        <v>5578.45</v>
      </c>
      <c r="AA13" s="4">
        <v>4317.12</v>
      </c>
      <c r="AB13" s="4">
        <v>4456.08</v>
      </c>
      <c r="AC13" s="4">
        <v>4100.05</v>
      </c>
      <c r="AD13" s="4">
        <v>3952.27</v>
      </c>
      <c r="AE13" s="10">
        <v>4076.17</v>
      </c>
      <c r="AF13" s="10">
        <v>4683.6000000000004</v>
      </c>
      <c r="AG13" s="10">
        <v>4872.72</v>
      </c>
      <c r="AH13" s="10">
        <v>4664.3</v>
      </c>
      <c r="AI13" s="11">
        <v>3859.49</v>
      </c>
      <c r="AJ13" s="11">
        <v>4025.14</v>
      </c>
      <c r="AK13" s="11">
        <v>4094.33</v>
      </c>
      <c r="AL13" s="11">
        <v>4021.01</v>
      </c>
      <c r="AM13" s="4">
        <v>648.47</v>
      </c>
      <c r="AN13" s="4">
        <v>1111.56</v>
      </c>
      <c r="AO13" s="4">
        <v>856.27</v>
      </c>
      <c r="AP13" s="4">
        <v>880.79</v>
      </c>
      <c r="AQ13" s="4">
        <v>907.47</v>
      </c>
      <c r="AR13" s="4">
        <v>912.06</v>
      </c>
      <c r="AS13" s="4">
        <v>909.04</v>
      </c>
      <c r="AT13" s="4">
        <v>1055.02</v>
      </c>
      <c r="AU13" s="4">
        <v>1025.93</v>
      </c>
      <c r="AX13" s="6" t="s">
        <v>15</v>
      </c>
    </row>
    <row r="14" spans="1:51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51" ht="11.25" x14ac:dyDescent="0.2">
      <c r="A15" s="2" t="s">
        <v>16</v>
      </c>
      <c r="B15" s="4">
        <f>B37/1.95583</f>
        <v>5520.7763455924087</v>
      </c>
      <c r="C15" s="4">
        <f t="shared" ref="C15:W20" si="3">C37/1.95583</f>
        <v>15889.826825439837</v>
      </c>
      <c r="D15" s="4">
        <f t="shared" si="3"/>
        <v>17448.80690039523</v>
      </c>
      <c r="E15" s="4">
        <f t="shared" si="3"/>
        <v>18981.250926716533</v>
      </c>
      <c r="F15" s="4">
        <f t="shared" si="3"/>
        <v>22685.356089230663</v>
      </c>
      <c r="G15" s="4">
        <f t="shared" si="3"/>
        <v>25634.641047534806</v>
      </c>
      <c r="H15" s="4">
        <f t="shared" si="3"/>
        <v>29618.883031756341</v>
      </c>
      <c r="I15" s="4">
        <f t="shared" si="3"/>
        <v>31568.950266638716</v>
      </c>
      <c r="J15" s="4">
        <f t="shared" si="3"/>
        <v>33222.519339615406</v>
      </c>
      <c r="K15" s="4">
        <f t="shared" si="3"/>
        <v>35503.2901632555</v>
      </c>
      <c r="L15" s="4">
        <f t="shared" si="3"/>
        <v>37865.867687886988</v>
      </c>
      <c r="M15" s="4">
        <f t="shared" si="3"/>
        <v>43413.333469677847</v>
      </c>
      <c r="N15" s="4">
        <f t="shared" si="3"/>
        <v>47895.369229432006</v>
      </c>
      <c r="O15" s="4">
        <f t="shared" si="3"/>
        <v>47434.490727721728</v>
      </c>
      <c r="P15" s="4">
        <f t="shared" si="3"/>
        <v>44538.482383438233</v>
      </c>
      <c r="Q15" s="4">
        <f t="shared" si="3"/>
        <v>45553.754671929571</v>
      </c>
      <c r="R15" s="4">
        <f t="shared" si="3"/>
        <v>42995.965907057369</v>
      </c>
      <c r="S15" s="4">
        <f t="shared" si="3"/>
        <v>45731.224083892776</v>
      </c>
      <c r="T15" s="4">
        <f t="shared" si="3"/>
        <v>51234.463117960157</v>
      </c>
      <c r="U15" s="4">
        <f t="shared" si="3"/>
        <v>48582.647776135964</v>
      </c>
      <c r="V15" s="4">
        <f t="shared" si="3"/>
        <v>54163.756563709532</v>
      </c>
      <c r="W15" s="4">
        <f t="shared" si="3"/>
        <v>56016.115920095304</v>
      </c>
      <c r="X15" s="4">
        <f t="shared" ref="X15:AK15" si="4">X37/1.95583</f>
        <v>58834.560000000005</v>
      </c>
      <c r="Y15" s="4">
        <f t="shared" si="4"/>
        <v>60355.41</v>
      </c>
      <c r="Z15" s="4">
        <f t="shared" si="4"/>
        <v>63146.32</v>
      </c>
      <c r="AA15" s="4">
        <f t="shared" si="4"/>
        <v>67106.25</v>
      </c>
      <c r="AB15" s="4">
        <f t="shared" si="4"/>
        <v>63119.859999999993</v>
      </c>
      <c r="AC15" s="4">
        <f t="shared" si="4"/>
        <v>63648.77</v>
      </c>
      <c r="AD15" s="4">
        <f>AD37/1.95583</f>
        <v>61581.560000000012</v>
      </c>
      <c r="AE15" s="4">
        <f t="shared" si="4"/>
        <v>54612.589999999989</v>
      </c>
      <c r="AF15" s="4">
        <f>AF37/1.95583</f>
        <v>55154.560000000005</v>
      </c>
      <c r="AG15" s="4">
        <f t="shared" si="4"/>
        <v>56469.820000000007</v>
      </c>
      <c r="AH15" s="4">
        <f t="shared" si="4"/>
        <v>58326.149999999994</v>
      </c>
      <c r="AI15" s="4">
        <f t="shared" si="4"/>
        <v>50987.479999999996</v>
      </c>
      <c r="AJ15" s="4">
        <f t="shared" si="4"/>
        <v>50568.750000000007</v>
      </c>
      <c r="AK15" s="4">
        <f t="shared" si="4"/>
        <v>51127.67</v>
      </c>
      <c r="AL15" s="4">
        <f t="shared" ref="AL15:AP16" si="5">AL37/1.95583</f>
        <v>52462.382000000005</v>
      </c>
      <c r="AM15" s="4">
        <f t="shared" si="5"/>
        <v>16052.940000000002</v>
      </c>
      <c r="AN15" s="4">
        <f t="shared" si="5"/>
        <v>10117.59</v>
      </c>
      <c r="AO15" s="4">
        <f t="shared" si="5"/>
        <v>10395.460000000001</v>
      </c>
      <c r="AP15" s="4">
        <f t="shared" si="5"/>
        <v>10716.32</v>
      </c>
      <c r="AQ15" s="4">
        <f t="shared" ref="AQ15:AS15" si="6">AQ37/1.95583</f>
        <v>11011.96</v>
      </c>
      <c r="AR15" s="4">
        <f t="shared" si="6"/>
        <v>11067.79</v>
      </c>
      <c r="AS15" s="4">
        <f t="shared" si="6"/>
        <v>11053.77</v>
      </c>
      <c r="AT15" s="4">
        <f>AT37/1.95583</f>
        <v>12825.160000000002</v>
      </c>
      <c r="AU15" s="4">
        <f>AU37/1.95583</f>
        <v>12549.61</v>
      </c>
      <c r="AV15" s="4">
        <f>AV37/1.95583</f>
        <v>0</v>
      </c>
      <c r="AW15" s="4">
        <f>SUM(B15:AV15)</f>
        <v>1774792.5044751132</v>
      </c>
      <c r="AX15" s="7" t="s">
        <v>17</v>
      </c>
    </row>
    <row r="16" spans="1:51" ht="11.25" x14ac:dyDescent="0.2">
      <c r="A16" s="2" t="s">
        <v>18</v>
      </c>
      <c r="B16" s="4">
        <f>B38/1.95583</f>
        <v>1104.1348174432339</v>
      </c>
      <c r="C16" s="4">
        <f t="shared" si="3"/>
        <v>1324.1522354533197</v>
      </c>
      <c r="D16" s="4">
        <f t="shared" si="3"/>
        <v>1454.0672416996024</v>
      </c>
      <c r="E16" s="4">
        <f t="shared" si="3"/>
        <v>1581.7709105597112</v>
      </c>
      <c r="F16" s="4">
        <f t="shared" si="3"/>
        <v>1890.4463407692217</v>
      </c>
      <c r="G16" s="4">
        <f t="shared" si="3"/>
        <v>2136.2200872945673</v>
      </c>
      <c r="H16" s="4">
        <f t="shared" si="3"/>
        <v>2468.2402526463616</v>
      </c>
      <c r="I16" s="4">
        <f t="shared" si="3"/>
        <v>2630.7458555532266</v>
      </c>
      <c r="J16" s="4">
        <f t="shared" si="3"/>
        <v>2768.5432783012839</v>
      </c>
      <c r="K16" s="4">
        <f t="shared" si="3"/>
        <v>2958.6075136046252</v>
      </c>
      <c r="L16" s="4">
        <f t="shared" si="3"/>
        <v>3155.4889739905825</v>
      </c>
      <c r="M16" s="4">
        <f t="shared" si="3"/>
        <v>3617.7777891398205</v>
      </c>
      <c r="N16" s="4">
        <f t="shared" si="3"/>
        <v>3991.2807691193339</v>
      </c>
      <c r="O16" s="4">
        <f t="shared" si="3"/>
        <v>3952.8742273101439</v>
      </c>
      <c r="P16" s="4">
        <f t="shared" si="3"/>
        <v>3711.5401986198526</v>
      </c>
      <c r="Q16" s="4">
        <f t="shared" si="3"/>
        <v>3796.1462226607978</v>
      </c>
      <c r="R16" s="4">
        <f t="shared" si="3"/>
        <v>3582.9971589214474</v>
      </c>
      <c r="S16" s="4">
        <f t="shared" si="3"/>
        <v>3810.9353403243981</v>
      </c>
      <c r="T16" s="4">
        <f t="shared" si="3"/>
        <v>4269.5385931633464</v>
      </c>
      <c r="U16" s="4">
        <f t="shared" si="3"/>
        <v>4048.5539813446635</v>
      </c>
      <c r="V16" s="4">
        <f t="shared" si="3"/>
        <v>4513.6463803091274</v>
      </c>
      <c r="W16" s="4">
        <f t="shared" si="3"/>
        <v>4668.0096600079423</v>
      </c>
      <c r="X16" s="4">
        <f t="shared" ref="X16:AK16" si="7">X38/1.95583</f>
        <v>4902.88</v>
      </c>
      <c r="Y16" s="4">
        <f t="shared" si="7"/>
        <v>5029.6174999999994</v>
      </c>
      <c r="Z16" s="4">
        <f t="shared" si="7"/>
        <v>5262.1933333333336</v>
      </c>
      <c r="AA16" s="4">
        <f t="shared" si="7"/>
        <v>5592.1875</v>
      </c>
      <c r="AB16" s="4">
        <f t="shared" si="7"/>
        <v>5259.9883333333328</v>
      </c>
      <c r="AC16" s="4">
        <f t="shared" si="7"/>
        <v>5304.064166666667</v>
      </c>
      <c r="AD16" s="4">
        <f t="shared" si="7"/>
        <v>5131.7966666666671</v>
      </c>
      <c r="AE16" s="4">
        <f t="shared" si="7"/>
        <v>4964.7809090909086</v>
      </c>
      <c r="AF16" s="4">
        <f t="shared" si="7"/>
        <v>4596.213333333334</v>
      </c>
      <c r="AG16" s="4">
        <f t="shared" si="7"/>
        <v>4705.8183333333336</v>
      </c>
      <c r="AH16" s="4">
        <f t="shared" si="7"/>
        <v>4860.5124999999998</v>
      </c>
      <c r="AI16" s="4">
        <f t="shared" si="7"/>
        <v>4248.956666666666</v>
      </c>
      <c r="AJ16" s="4">
        <f t="shared" si="7"/>
        <v>4214.0625000000009</v>
      </c>
      <c r="AK16" s="4">
        <f t="shared" si="7"/>
        <v>4260.6391666666668</v>
      </c>
      <c r="AL16" s="4">
        <f t="shared" si="5"/>
        <v>4371.8651666666674</v>
      </c>
      <c r="AM16" s="4">
        <f t="shared" si="5"/>
        <v>1337.7450000000001</v>
      </c>
      <c r="AN16" s="4">
        <f t="shared" si="5"/>
        <v>843.13249999999994</v>
      </c>
      <c r="AO16" s="4">
        <f t="shared" si="5"/>
        <v>866.2883333333333</v>
      </c>
      <c r="AP16" s="4">
        <f t="shared" si="5"/>
        <v>893.02666666666664</v>
      </c>
      <c r="AQ16" s="4">
        <f t="shared" ref="AQ16:AV16" si="8">AQ38/1.95583</f>
        <v>917.66333333333318</v>
      </c>
      <c r="AR16" s="4">
        <f t="shared" si="8"/>
        <v>922.31583333333333</v>
      </c>
      <c r="AS16" s="4">
        <f t="shared" si="8"/>
        <v>921.14750000000004</v>
      </c>
      <c r="AT16" s="4">
        <f t="shared" si="8"/>
        <v>1068.7633333333335</v>
      </c>
      <c r="AU16" s="4">
        <f t="shared" si="8"/>
        <v>1045.8008333333335</v>
      </c>
      <c r="AV16" s="4">
        <f t="shared" si="8"/>
        <v>0</v>
      </c>
      <c r="AW16" s="4"/>
      <c r="AX16" s="6" t="s">
        <v>18</v>
      </c>
    </row>
    <row r="17" spans="1:52" ht="11.25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V17" s="4"/>
      <c r="AW17" s="4"/>
    </row>
    <row r="18" spans="1:52" x14ac:dyDescent="0.2">
      <c r="A18" s="1" t="s">
        <v>19</v>
      </c>
      <c r="B18" s="4">
        <f>B40/1.95583</f>
        <v>7705.7106190210807</v>
      </c>
      <c r="C18" s="4">
        <f t="shared" si="3"/>
        <v>22538.073349933278</v>
      </c>
      <c r="D18" s="4">
        <f t="shared" si="3"/>
        <v>25387.554133027923</v>
      </c>
      <c r="E18" s="4">
        <f t="shared" si="3"/>
        <v>28220.867866839144</v>
      </c>
      <c r="F18" s="4">
        <f t="shared" si="3"/>
        <v>31404.805121099482</v>
      </c>
      <c r="G18" s="4">
        <f t="shared" si="3"/>
        <v>35765.858995925002</v>
      </c>
      <c r="H18" s="4">
        <f t="shared" si="3"/>
        <v>40926.358630351308</v>
      </c>
      <c r="I18" s="4">
        <f t="shared" si="3"/>
        <v>43905.896729265834</v>
      </c>
      <c r="J18" s="4">
        <f t="shared" si="3"/>
        <v>44896.03902179638</v>
      </c>
      <c r="K18" s="4">
        <f t="shared" si="3"/>
        <v>47892.045832204232</v>
      </c>
      <c r="L18" s="4">
        <f t="shared" si="3"/>
        <v>50289.713318642214</v>
      </c>
      <c r="M18" s="4">
        <f t="shared" si="3"/>
        <v>61355.358083268991</v>
      </c>
      <c r="N18" s="4">
        <f t="shared" si="3"/>
        <v>68046.333270274001</v>
      </c>
      <c r="O18" s="4">
        <f t="shared" si="3"/>
        <v>75963.386388387546</v>
      </c>
      <c r="P18" s="4">
        <f t="shared" si="3"/>
        <v>78269.481498903275</v>
      </c>
      <c r="Q18" s="4">
        <f t="shared" si="3"/>
        <v>82432.051865448419</v>
      </c>
      <c r="R18" s="4">
        <f t="shared" si="3"/>
        <v>86925.530337503777</v>
      </c>
      <c r="S18" s="4">
        <f t="shared" si="3"/>
        <v>89860.03896044135</v>
      </c>
      <c r="T18" s="4">
        <f t="shared" si="3"/>
        <v>96791.582090467986</v>
      </c>
      <c r="U18" s="4">
        <f t="shared" si="3"/>
        <v>99026.101450535076</v>
      </c>
      <c r="V18" s="4">
        <f t="shared" si="3"/>
        <v>107560.49349892374</v>
      </c>
      <c r="W18" s="4">
        <f t="shared" si="3"/>
        <v>105045.65325207201</v>
      </c>
      <c r="X18" s="4">
        <v>110501.36</v>
      </c>
      <c r="Y18" s="9">
        <v>120055.49</v>
      </c>
      <c r="Z18" s="4">
        <v>124924.69</v>
      </c>
      <c r="AA18" s="4">
        <v>122545</v>
      </c>
      <c r="AB18" s="4">
        <v>117335.53</v>
      </c>
      <c r="AC18" s="4">
        <v>117712.48</v>
      </c>
      <c r="AD18" s="4">
        <v>118582.07</v>
      </c>
      <c r="AE18" s="4">
        <v>73162.2</v>
      </c>
      <c r="AF18" s="4">
        <v>56137</v>
      </c>
      <c r="AG18" s="4">
        <v>56469.82</v>
      </c>
      <c r="AH18" s="4">
        <v>58899</v>
      </c>
      <c r="AI18" s="4">
        <v>53381.64</v>
      </c>
      <c r="AJ18" s="4">
        <v>53383</v>
      </c>
      <c r="AK18" s="4">
        <v>53383</v>
      </c>
      <c r="AL18" s="4">
        <v>77343.78</v>
      </c>
      <c r="AM18" s="13">
        <v>26982.14</v>
      </c>
      <c r="AN18" s="1">
        <v>29956.32</v>
      </c>
      <c r="AO18" s="14">
        <v>12750</v>
      </c>
      <c r="AP18" s="14">
        <v>12750</v>
      </c>
      <c r="AQ18" s="14">
        <v>13130.52</v>
      </c>
      <c r="AR18" s="14">
        <v>13130.52</v>
      </c>
      <c r="AS18" s="14">
        <v>13130.52</v>
      </c>
      <c r="AT18" s="14">
        <v>15420.24</v>
      </c>
      <c r="AU18" s="14">
        <v>15420.24</v>
      </c>
      <c r="AW18" s="4">
        <f>SUM(B18:AV18)</f>
        <v>2796695.4943143325</v>
      </c>
      <c r="AX18" s="7" t="s">
        <v>21</v>
      </c>
    </row>
    <row r="19" spans="1:52" ht="11.25" x14ac:dyDescent="0.2">
      <c r="A19" s="1" t="s">
        <v>20</v>
      </c>
      <c r="B19" s="4">
        <f>B41/1.95583</f>
        <v>1541.1421238042162</v>
      </c>
      <c r="C19" s="4">
        <f t="shared" si="3"/>
        <v>1878.1727791611065</v>
      </c>
      <c r="D19" s="4">
        <f t="shared" si="3"/>
        <v>2115.6295110856599</v>
      </c>
      <c r="E19" s="4">
        <f t="shared" si="3"/>
        <v>2351.738988903262</v>
      </c>
      <c r="F19" s="4">
        <f t="shared" si="3"/>
        <v>2617.0670934249565</v>
      </c>
      <c r="G19" s="4">
        <f t="shared" si="3"/>
        <v>2980.4882496604173</v>
      </c>
      <c r="H19" s="4">
        <f t="shared" si="3"/>
        <v>3410.5298858626093</v>
      </c>
      <c r="I19" s="4">
        <f t="shared" si="3"/>
        <v>3658.8247274388195</v>
      </c>
      <c r="J19" s="4">
        <f t="shared" si="3"/>
        <v>3741.3365851496983</v>
      </c>
      <c r="K19" s="4">
        <f t="shared" si="3"/>
        <v>3991.0038193503524</v>
      </c>
      <c r="L19" s="4">
        <f t="shared" si="3"/>
        <v>4190.8094432201851</v>
      </c>
      <c r="M19" s="4">
        <f t="shared" si="3"/>
        <v>5112.9465069390835</v>
      </c>
      <c r="N19" s="4">
        <f t="shared" si="3"/>
        <v>5670.5277725228334</v>
      </c>
      <c r="O19" s="4">
        <f t="shared" si="3"/>
        <v>6330.2821990322955</v>
      </c>
      <c r="P19" s="4">
        <f t="shared" si="3"/>
        <v>6522.4567915752732</v>
      </c>
      <c r="Q19" s="4">
        <f t="shared" si="3"/>
        <v>6869.3376554540355</v>
      </c>
      <c r="R19" s="4">
        <f t="shared" si="3"/>
        <v>7243.7941947919808</v>
      </c>
      <c r="S19" s="4">
        <f t="shared" si="3"/>
        <v>7488.3365800367783</v>
      </c>
      <c r="T19" s="4">
        <f t="shared" si="3"/>
        <v>8065.9651742056658</v>
      </c>
      <c r="U19" s="4">
        <f t="shared" si="3"/>
        <v>8252.1751208779224</v>
      </c>
      <c r="V19" s="4">
        <f t="shared" si="3"/>
        <v>8963.3744582436448</v>
      </c>
      <c r="W19" s="4">
        <f t="shared" si="3"/>
        <v>8753.8044376726684</v>
      </c>
      <c r="X19" s="4">
        <f t="shared" ref="X19:AV19" si="9">X41/1.95583</f>
        <v>9208.4466666666667</v>
      </c>
      <c r="Y19" s="4">
        <f t="shared" si="9"/>
        <v>10004.624166666668</v>
      </c>
      <c r="Z19" s="4">
        <f t="shared" si="9"/>
        <v>10410.390833333335</v>
      </c>
      <c r="AA19" s="4">
        <f t="shared" si="9"/>
        <v>10212.083333333332</v>
      </c>
      <c r="AB19" s="4">
        <f t="shared" si="9"/>
        <v>9777.9608333333326</v>
      </c>
      <c r="AC19" s="4">
        <f t="shared" si="9"/>
        <v>9809.373333333333</v>
      </c>
      <c r="AD19" s="4">
        <f t="shared" si="9"/>
        <v>9881.8391666666685</v>
      </c>
      <c r="AE19" s="4">
        <f t="shared" si="9"/>
        <v>6096.85</v>
      </c>
      <c r="AF19" s="4">
        <f t="shared" si="9"/>
        <v>4678.083333333333</v>
      </c>
      <c r="AG19" s="4">
        <f t="shared" si="9"/>
        <v>4705.8183333333327</v>
      </c>
      <c r="AH19" s="4">
        <f t="shared" si="9"/>
        <v>4908.25</v>
      </c>
      <c r="AI19" s="4">
        <f t="shared" si="9"/>
        <v>4448.47</v>
      </c>
      <c r="AJ19" s="4">
        <f t="shared" si="9"/>
        <v>4448.5833333333339</v>
      </c>
      <c r="AK19" s="4">
        <f t="shared" si="9"/>
        <v>4448.5833333333339</v>
      </c>
      <c r="AL19" s="4">
        <f t="shared" si="9"/>
        <v>6445.3150000000005</v>
      </c>
      <c r="AM19" s="4">
        <f>AM41/1.95583</f>
        <v>2248.5116666666663</v>
      </c>
      <c r="AN19" s="4">
        <f t="shared" si="9"/>
        <v>2496.3599999999997</v>
      </c>
      <c r="AO19" s="4">
        <f t="shared" si="9"/>
        <v>1062.5</v>
      </c>
      <c r="AP19" s="4">
        <f t="shared" si="9"/>
        <v>1062.5</v>
      </c>
      <c r="AQ19" s="4">
        <f t="shared" si="9"/>
        <v>1094.21</v>
      </c>
      <c r="AR19" s="4">
        <f t="shared" si="9"/>
        <v>1094.21</v>
      </c>
      <c r="AS19" s="4">
        <f t="shared" si="9"/>
        <v>1094.21</v>
      </c>
      <c r="AT19" s="4">
        <f t="shared" si="9"/>
        <v>1285.02</v>
      </c>
      <c r="AU19" s="4">
        <f t="shared" si="9"/>
        <v>1285.02</v>
      </c>
      <c r="AV19" s="4">
        <f t="shared" si="9"/>
        <v>0</v>
      </c>
      <c r="AW19" s="3"/>
      <c r="AX19" s="6" t="s">
        <v>20</v>
      </c>
    </row>
    <row r="20" spans="1:52" ht="11.25" x14ac:dyDescent="0.2">
      <c r="A20" s="1" t="s">
        <v>18</v>
      </c>
      <c r="B20" s="4">
        <f>B42/1.95583</f>
        <v>1104.1348174432339</v>
      </c>
      <c r="C20" s="4">
        <f t="shared" si="3"/>
        <v>1324.1522354533197</v>
      </c>
      <c r="D20" s="4">
        <f t="shared" si="3"/>
        <v>1454.0672416996024</v>
      </c>
      <c r="E20" s="4">
        <f t="shared" si="3"/>
        <v>1581.7709105597112</v>
      </c>
      <c r="F20" s="4">
        <f t="shared" si="3"/>
        <v>1890.4463407692217</v>
      </c>
      <c r="G20" s="4">
        <f t="shared" si="3"/>
        <v>2136.2200872945673</v>
      </c>
      <c r="H20" s="4">
        <f t="shared" si="3"/>
        <v>2468.2402526463616</v>
      </c>
      <c r="I20" s="4">
        <f t="shared" si="3"/>
        <v>2630.7458555532266</v>
      </c>
      <c r="J20" s="4">
        <f t="shared" si="3"/>
        <v>2768.5432783012839</v>
      </c>
      <c r="K20" s="4">
        <f t="shared" si="3"/>
        <v>2958.6075136046252</v>
      </c>
      <c r="L20" s="4">
        <f t="shared" si="3"/>
        <v>3155.4889739905825</v>
      </c>
      <c r="M20" s="4">
        <f t="shared" si="3"/>
        <v>3617.7777891398205</v>
      </c>
      <c r="N20" s="4">
        <f t="shared" si="3"/>
        <v>3991.2807691193339</v>
      </c>
      <c r="O20" s="4">
        <f t="shared" si="3"/>
        <v>3952.8742273101439</v>
      </c>
      <c r="P20" s="4">
        <f t="shared" si="3"/>
        <v>3711.5401986198526</v>
      </c>
      <c r="Q20" s="4">
        <f t="shared" si="3"/>
        <v>3796.1462226607978</v>
      </c>
      <c r="R20" s="4">
        <f t="shared" si="3"/>
        <v>3582.9971589214474</v>
      </c>
      <c r="S20" s="4">
        <f t="shared" si="3"/>
        <v>3810.9353403243981</v>
      </c>
      <c r="T20" s="4">
        <f t="shared" si="3"/>
        <v>4269.5385931633464</v>
      </c>
      <c r="U20" s="4">
        <f t="shared" si="3"/>
        <v>4048.5539813446635</v>
      </c>
      <c r="V20" s="4">
        <f t="shared" si="3"/>
        <v>4513.6463803091274</v>
      </c>
      <c r="W20" s="4">
        <f t="shared" si="3"/>
        <v>4668.0096600079423</v>
      </c>
      <c r="X20" s="4">
        <f t="shared" ref="X20:AN20" si="10">X42/1.95583</f>
        <v>4902.88</v>
      </c>
      <c r="Y20" s="4">
        <f t="shared" si="10"/>
        <v>5029.6174999999994</v>
      </c>
      <c r="Z20" s="4">
        <f t="shared" si="10"/>
        <v>5262.1933333333336</v>
      </c>
      <c r="AA20" s="4">
        <f t="shared" si="10"/>
        <v>5592.1875</v>
      </c>
      <c r="AB20" s="4">
        <f t="shared" si="10"/>
        <v>5259.9883333333328</v>
      </c>
      <c r="AC20" s="4">
        <f t="shared" si="10"/>
        <v>5304.064166666667</v>
      </c>
      <c r="AD20" s="4">
        <f>AD42/1.95583</f>
        <v>5131.7966666666671</v>
      </c>
      <c r="AE20" s="4">
        <f t="shared" si="10"/>
        <v>4964.7809090909086</v>
      </c>
      <c r="AF20" s="4">
        <f t="shared" si="10"/>
        <v>4596.213333333334</v>
      </c>
      <c r="AG20" s="4">
        <f t="shared" si="10"/>
        <v>4705.8183333333336</v>
      </c>
      <c r="AH20" s="4">
        <f t="shared" si="10"/>
        <v>4860.5124999999998</v>
      </c>
      <c r="AI20" s="4">
        <f t="shared" si="10"/>
        <v>4248.956666666666</v>
      </c>
      <c r="AJ20" s="4">
        <f t="shared" si="10"/>
        <v>4214.0625000000009</v>
      </c>
      <c r="AK20" s="4">
        <f t="shared" si="10"/>
        <v>4260.6391666666668</v>
      </c>
      <c r="AL20" s="4">
        <f t="shared" si="10"/>
        <v>4371.8651666666674</v>
      </c>
      <c r="AM20" s="4">
        <f t="shared" si="10"/>
        <v>1337.7450000000001</v>
      </c>
      <c r="AN20" s="4">
        <f t="shared" si="10"/>
        <v>843.13249999999994</v>
      </c>
      <c r="AO20" s="4">
        <f t="shared" ref="AO20:AV20" si="11">AO42/1.95583</f>
        <v>866.2883333333333</v>
      </c>
      <c r="AP20" s="4">
        <f t="shared" si="11"/>
        <v>893.02666666666664</v>
      </c>
      <c r="AQ20" s="4">
        <f t="shared" si="11"/>
        <v>917.66333333333318</v>
      </c>
      <c r="AR20" s="4">
        <f t="shared" si="11"/>
        <v>922.31583333333333</v>
      </c>
      <c r="AS20" s="4">
        <f t="shared" si="11"/>
        <v>921.14750000000004</v>
      </c>
      <c r="AT20" s="4">
        <f t="shared" si="11"/>
        <v>1068.7633333333335</v>
      </c>
      <c r="AU20" s="4">
        <f t="shared" si="11"/>
        <v>1045.8008333333335</v>
      </c>
      <c r="AV20" s="4">
        <f t="shared" si="11"/>
        <v>0</v>
      </c>
      <c r="AW20" s="3"/>
      <c r="AX20" s="6" t="s">
        <v>18</v>
      </c>
    </row>
    <row r="21" spans="1:52" ht="11.25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 t="s">
        <v>22</v>
      </c>
      <c r="AI21" s="4"/>
      <c r="AJ21" s="4"/>
      <c r="AK21" s="4"/>
      <c r="AL21" s="4"/>
      <c r="AV21" s="3"/>
      <c r="AW21" s="3"/>
    </row>
    <row r="22" spans="1:52" ht="11.25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V22" s="3"/>
      <c r="AW22" s="3"/>
    </row>
    <row r="23" spans="1:52" ht="10.5" customHeight="1" x14ac:dyDescent="0.2">
      <c r="B23" s="2">
        <v>1980</v>
      </c>
      <c r="C23" s="2">
        <v>1981</v>
      </c>
      <c r="D23" s="2">
        <v>1982</v>
      </c>
      <c r="E23" s="2">
        <v>1983</v>
      </c>
      <c r="F23" s="2">
        <v>1984</v>
      </c>
      <c r="G23" s="2">
        <v>1985</v>
      </c>
      <c r="H23" s="2">
        <v>1986</v>
      </c>
      <c r="I23" s="2">
        <v>1987</v>
      </c>
      <c r="J23" s="2">
        <v>1988</v>
      </c>
      <c r="K23" s="2">
        <v>1989</v>
      </c>
      <c r="L23" s="2">
        <v>1990</v>
      </c>
      <c r="M23" s="2">
        <v>1991</v>
      </c>
      <c r="N23" s="2">
        <v>1992</v>
      </c>
      <c r="O23" s="2">
        <v>1993</v>
      </c>
      <c r="P23" s="2">
        <v>1994</v>
      </c>
      <c r="Q23" s="2">
        <v>1995</v>
      </c>
      <c r="R23" s="2">
        <v>1996</v>
      </c>
      <c r="S23" s="2">
        <v>1997</v>
      </c>
      <c r="T23" s="2">
        <v>1998</v>
      </c>
      <c r="U23" s="2">
        <v>1999</v>
      </c>
      <c r="V23" s="2">
        <v>2000</v>
      </c>
      <c r="W23" s="2">
        <v>2001</v>
      </c>
      <c r="X23" s="2">
        <v>2002</v>
      </c>
      <c r="Y23" s="2">
        <v>2003</v>
      </c>
      <c r="Z23" s="2">
        <v>2004</v>
      </c>
      <c r="AA23" s="2">
        <v>2005</v>
      </c>
      <c r="AB23" s="2">
        <v>2006</v>
      </c>
      <c r="AC23" s="2">
        <v>2007</v>
      </c>
      <c r="AD23" s="2">
        <v>2008</v>
      </c>
      <c r="AE23" s="2">
        <v>2009</v>
      </c>
      <c r="AF23" s="2">
        <v>2010</v>
      </c>
      <c r="AG23" s="2">
        <v>2011</v>
      </c>
      <c r="AH23" s="2">
        <v>2012</v>
      </c>
      <c r="AI23" s="2">
        <v>2013</v>
      </c>
      <c r="AJ23" s="2">
        <v>2014</v>
      </c>
      <c r="AK23" s="2">
        <v>2015</v>
      </c>
      <c r="AL23" s="2">
        <v>2016</v>
      </c>
      <c r="AM23" s="2">
        <v>2017</v>
      </c>
      <c r="AN23" s="2">
        <v>2018</v>
      </c>
      <c r="AO23" s="2">
        <v>2019</v>
      </c>
      <c r="AP23" s="2">
        <v>2020</v>
      </c>
      <c r="AQ23" s="2">
        <v>2021</v>
      </c>
      <c r="AR23" s="2">
        <v>2022</v>
      </c>
      <c r="AS23" s="2">
        <v>2023</v>
      </c>
      <c r="AT23" s="2">
        <v>2024</v>
      </c>
      <c r="AU23" s="2">
        <v>2025</v>
      </c>
      <c r="AV23" s="4"/>
      <c r="AW23" s="4"/>
    </row>
    <row r="24" spans="1:52" ht="11.25" x14ac:dyDescent="0.2">
      <c r="B24" s="5"/>
      <c r="C24" s="5">
        <v>2179.6</v>
      </c>
      <c r="D24" s="5">
        <v>2606.3000000000002</v>
      </c>
      <c r="E24" s="5">
        <v>2723.5</v>
      </c>
      <c r="F24" s="5">
        <v>2949</v>
      </c>
      <c r="G24" s="5">
        <v>3562.5</v>
      </c>
      <c r="H24" s="5">
        <v>4630.7</v>
      </c>
      <c r="I24" s="5">
        <v>4060.4</v>
      </c>
      <c r="J24" s="5">
        <v>4886.5</v>
      </c>
      <c r="K24" s="5">
        <v>4896.6000000000004</v>
      </c>
      <c r="L24" s="5">
        <v>4832.8</v>
      </c>
      <c r="M24" s="5">
        <v>5385.2</v>
      </c>
      <c r="N24" s="5">
        <v>6209.4</v>
      </c>
      <c r="O24" s="5">
        <v>6737.6</v>
      </c>
      <c r="P24" s="5">
        <v>5775</v>
      </c>
      <c r="Q24" s="5">
        <v>6278.8</v>
      </c>
      <c r="R24" s="5">
        <v>5979.4</v>
      </c>
      <c r="S24" s="5">
        <v>5651.9</v>
      </c>
      <c r="T24" s="5">
        <v>6457.7</v>
      </c>
      <c r="U24" s="5">
        <v>6419.1</v>
      </c>
      <c r="V24" s="5">
        <v>6684.4</v>
      </c>
      <c r="W24" s="5">
        <v>7439</v>
      </c>
      <c r="X24" s="5">
        <f t="shared" ref="X24:X33" si="12">X2*1.95583</f>
        <v>7780.2917399999997</v>
      </c>
      <c r="Y24" s="5">
        <f t="shared" ref="Y24:AN24" si="13">Y2*1.95583</f>
        <v>7818.2935168999993</v>
      </c>
      <c r="Z24" s="5">
        <f t="shared" si="13"/>
        <v>8188.1018533000006</v>
      </c>
      <c r="AA24" s="5">
        <f t="shared" si="13"/>
        <v>8241.2417544</v>
      </c>
      <c r="AB24" s="5">
        <f t="shared" si="13"/>
        <v>8450.9262887000004</v>
      </c>
      <c r="AC24" s="5">
        <f t="shared" si="13"/>
        <v>10192.847161600001</v>
      </c>
      <c r="AD24" s="5">
        <f t="shared" si="13"/>
        <v>7933.8635115999996</v>
      </c>
      <c r="AE24" s="5">
        <f t="shared" si="13"/>
        <v>7721.9493310999997</v>
      </c>
      <c r="AF24" s="5">
        <f t="shared" si="13"/>
        <v>7983.3851272000002</v>
      </c>
      <c r="AG24" s="5">
        <f t="shared" si="13"/>
        <v>8366.2584079999997</v>
      </c>
      <c r="AH24" s="5">
        <f t="shared" si="13"/>
        <v>8281.4927358000004</v>
      </c>
      <c r="AI24" s="5">
        <f t="shared" si="13"/>
        <v>9074.9338501999991</v>
      </c>
      <c r="AJ24" s="5">
        <f t="shared" si="13"/>
        <v>7541.8173881000002</v>
      </c>
      <c r="AK24" s="5">
        <f t="shared" si="13"/>
        <v>7793.5522674000003</v>
      </c>
      <c r="AL24" s="5">
        <f t="shared" si="13"/>
        <v>7952.5221297999997</v>
      </c>
      <c r="AM24" s="5">
        <f t="shared" si="13"/>
        <v>7820.3471383999995</v>
      </c>
      <c r="AN24" s="5">
        <f t="shared" si="13"/>
        <v>1338.7069601000001</v>
      </c>
      <c r="AO24" s="5">
        <f t="shared" ref="AO24:AP24" si="14">AO2*1.95583</f>
        <v>1672.6649325999999</v>
      </c>
      <c r="AP24" s="5">
        <f t="shared" si="14"/>
        <v>1674.7185540999999</v>
      </c>
      <c r="AQ24" s="5">
        <f t="shared" ref="AQ24:AU24" si="15">AQ2*1.95583</f>
        <v>1774.8570500999999</v>
      </c>
      <c r="AR24" s="5">
        <f t="shared" si="15"/>
        <v>1783.8343097999998</v>
      </c>
      <c r="AS24" s="5">
        <f t="shared" si="15"/>
        <v>1785.3402989000001</v>
      </c>
      <c r="AT24" s="5">
        <f t="shared" si="15"/>
        <v>1780.0008829999999</v>
      </c>
      <c r="AU24" s="5">
        <f t="shared" si="15"/>
        <v>2061.7381945000002</v>
      </c>
      <c r="AV24" s="5"/>
      <c r="AW24" s="5"/>
      <c r="AX24" s="4"/>
    </row>
    <row r="25" spans="1:52" ht="11.25" x14ac:dyDescent="0.2">
      <c r="B25" s="5"/>
      <c r="C25" s="5">
        <v>2216.4</v>
      </c>
      <c r="D25" s="5">
        <v>2331.1999999999998</v>
      </c>
      <c r="E25" s="5">
        <v>2741</v>
      </c>
      <c r="F25" s="5">
        <v>3027.9</v>
      </c>
      <c r="G25" s="5">
        <v>3636.2</v>
      </c>
      <c r="H25" s="5">
        <v>3896.9</v>
      </c>
      <c r="I25" s="5">
        <v>4181</v>
      </c>
      <c r="J25" s="5">
        <v>4776.5</v>
      </c>
      <c r="K25" s="5">
        <v>4747.3</v>
      </c>
      <c r="L25" s="5">
        <v>4676.5</v>
      </c>
      <c r="M25" s="5">
        <v>5517</v>
      </c>
      <c r="N25" s="5">
        <v>6182.1</v>
      </c>
      <c r="O25" s="5">
        <v>7110.2</v>
      </c>
      <c r="P25" s="5">
        <v>5773.6</v>
      </c>
      <c r="Q25" s="5">
        <v>6251.5</v>
      </c>
      <c r="R25" s="5">
        <v>5902.5</v>
      </c>
      <c r="S25" s="5">
        <v>5648</v>
      </c>
      <c r="T25" s="5">
        <v>6460.5</v>
      </c>
      <c r="U25" s="5">
        <v>5301</v>
      </c>
      <c r="V25" s="5">
        <v>6970.7</v>
      </c>
      <c r="W25" s="5">
        <v>7534.2</v>
      </c>
      <c r="X25" s="5">
        <f t="shared" si="12"/>
        <v>7780.2917399999997</v>
      </c>
      <c r="Y25" s="5">
        <f t="shared" ref="Y25:AP25" si="16">Y3*1.95583</f>
        <v>7595.6027131000001</v>
      </c>
      <c r="Z25" s="5">
        <f t="shared" si="16"/>
        <v>8188.1018533000006</v>
      </c>
      <c r="AA25" s="5">
        <f t="shared" si="16"/>
        <v>8241.2417544</v>
      </c>
      <c r="AB25" s="5">
        <f t="shared" si="16"/>
        <v>8468.4114088999995</v>
      </c>
      <c r="AC25" s="5">
        <f t="shared" si="16"/>
        <v>8462.0354030999988</v>
      </c>
      <c r="AD25" s="5">
        <f t="shared" si="16"/>
        <v>7933.8635115999996</v>
      </c>
      <c r="AE25" s="5">
        <f t="shared" si="16"/>
        <v>7775.0501156</v>
      </c>
      <c r="AF25" s="5">
        <f t="shared" si="16"/>
        <v>7983.3460106000002</v>
      </c>
      <c r="AG25" s="5">
        <f t="shared" si="16"/>
        <v>8366.2584079999997</v>
      </c>
      <c r="AH25" s="5">
        <f t="shared" si="16"/>
        <v>8359.4325612999983</v>
      </c>
      <c r="AI25" s="5">
        <f t="shared" si="16"/>
        <v>8407.6437707999994</v>
      </c>
      <c r="AJ25" s="5">
        <f t="shared" si="16"/>
        <v>7568.6513756999993</v>
      </c>
      <c r="AK25" s="5">
        <f t="shared" si="16"/>
        <v>7939.4571853999996</v>
      </c>
      <c r="AL25" s="5">
        <f t="shared" si="16"/>
        <v>7952.5221297999997</v>
      </c>
      <c r="AM25" s="5">
        <f t="shared" si="16"/>
        <v>7939.6527684000002</v>
      </c>
      <c r="AN25" s="5">
        <f t="shared" si="16"/>
        <v>1338.7069601000001</v>
      </c>
      <c r="AO25" s="5">
        <f t="shared" si="16"/>
        <v>1672.6649325999999</v>
      </c>
      <c r="AP25" s="5">
        <f t="shared" si="16"/>
        <v>1674.7185540999999</v>
      </c>
      <c r="AQ25" s="5">
        <f t="shared" ref="AQ25:AS25" si="17">AQ3*1.95583</f>
        <v>1774.8570500999999</v>
      </c>
      <c r="AR25" s="5">
        <f t="shared" si="17"/>
        <v>1783.8343097999998</v>
      </c>
      <c r="AS25" s="5">
        <f t="shared" si="17"/>
        <v>1785.3402989000001</v>
      </c>
      <c r="AT25" s="5">
        <f t="shared" ref="AT25:AU25" si="18">AT3*1.95583</f>
        <v>2389.7504437999996</v>
      </c>
      <c r="AU25" s="5">
        <f t="shared" si="18"/>
        <v>2061.7381945000002</v>
      </c>
      <c r="AV25" s="5"/>
      <c r="AW25" s="5"/>
      <c r="AX25" s="4"/>
    </row>
    <row r="26" spans="1:52" ht="11.25" x14ac:dyDescent="0.2">
      <c r="B26" s="5"/>
      <c r="C26" s="5">
        <v>2127.4</v>
      </c>
      <c r="D26" s="5">
        <v>2434.4</v>
      </c>
      <c r="E26" s="5">
        <v>2717.3</v>
      </c>
      <c r="F26" s="5">
        <v>3018.5</v>
      </c>
      <c r="G26" s="5">
        <v>3436.2</v>
      </c>
      <c r="H26" s="5">
        <v>3957</v>
      </c>
      <c r="I26" s="5">
        <v>4302.3999999999996</v>
      </c>
      <c r="J26" s="5">
        <v>4343.8</v>
      </c>
      <c r="K26" s="5">
        <v>4597.3999999999996</v>
      </c>
      <c r="L26" s="5">
        <v>4834.2</v>
      </c>
      <c r="M26" s="5">
        <v>5087.1000000000004</v>
      </c>
      <c r="N26" s="5">
        <v>6453</v>
      </c>
      <c r="O26" s="5">
        <v>6752.8</v>
      </c>
      <c r="P26" s="5">
        <v>5762.2</v>
      </c>
      <c r="Q26" s="5">
        <v>7901.6</v>
      </c>
      <c r="R26" s="5">
        <v>6210.5</v>
      </c>
      <c r="S26" s="5">
        <v>5096.7</v>
      </c>
      <c r="T26" s="5">
        <v>6597.9</v>
      </c>
      <c r="U26" s="5">
        <v>6681.2</v>
      </c>
      <c r="V26" s="5">
        <v>6964.7</v>
      </c>
      <c r="W26" s="5">
        <v>7545.5</v>
      </c>
      <c r="X26" s="5">
        <f t="shared" si="12"/>
        <v>7839.7685302999998</v>
      </c>
      <c r="Y26" s="5">
        <f t="shared" ref="Y26:AP26" si="19">Y4*1.95583</f>
        <v>7691.2428000999998</v>
      </c>
      <c r="Z26" s="5">
        <f t="shared" si="19"/>
        <v>8188.1018533000006</v>
      </c>
      <c r="AA26" s="5">
        <f t="shared" si="19"/>
        <v>8241.2417544</v>
      </c>
      <c r="AB26" s="5">
        <f t="shared" si="19"/>
        <v>8468.4114088999995</v>
      </c>
      <c r="AC26" s="5">
        <f t="shared" si="19"/>
        <v>8462.0354030999988</v>
      </c>
      <c r="AD26" s="5">
        <f t="shared" si="19"/>
        <v>7982.3289789999999</v>
      </c>
      <c r="AE26" s="5">
        <f t="shared" si="19"/>
        <v>8358.4350880000002</v>
      </c>
      <c r="AF26" s="5">
        <f t="shared" si="19"/>
        <v>7994.0052840999997</v>
      </c>
      <c r="AG26" s="5">
        <f t="shared" si="19"/>
        <v>8223.3067933000002</v>
      </c>
      <c r="AH26" s="5">
        <f t="shared" si="19"/>
        <v>8359.4325612999983</v>
      </c>
      <c r="AI26" s="5">
        <f t="shared" si="19"/>
        <v>8207.7383865000011</v>
      </c>
      <c r="AJ26" s="5">
        <f t="shared" si="19"/>
        <v>7588.7573081</v>
      </c>
      <c r="AK26" s="5">
        <f t="shared" si="19"/>
        <v>7866.5047263999995</v>
      </c>
      <c r="AL26" s="5">
        <f t="shared" si="19"/>
        <v>7952.5221297999997</v>
      </c>
      <c r="AM26" s="5">
        <f t="shared" si="19"/>
        <v>7936.4452072000004</v>
      </c>
      <c r="AN26" s="5">
        <f t="shared" si="19"/>
        <v>1338.7069601000001</v>
      </c>
      <c r="AO26" s="5">
        <f t="shared" si="19"/>
        <v>1674.7185540999999</v>
      </c>
      <c r="AP26" s="5">
        <f t="shared" si="19"/>
        <v>1866.5463605</v>
      </c>
      <c r="AQ26" s="5">
        <f t="shared" ref="AQ26:AS26" si="20">AQ4*1.95583</f>
        <v>1774.8570500999999</v>
      </c>
      <c r="AR26" s="5">
        <f t="shared" si="20"/>
        <v>1783.8343097999998</v>
      </c>
      <c r="AS26" s="5">
        <f t="shared" si="20"/>
        <v>1785.3402989000001</v>
      </c>
      <c r="AT26" s="5">
        <f t="shared" ref="AT26:AU26" si="21">AT4*1.95583</f>
        <v>2072.0258603000002</v>
      </c>
      <c r="AU26" s="5">
        <f t="shared" si="21"/>
        <v>2027.7849856999999</v>
      </c>
      <c r="AV26" s="5"/>
      <c r="AW26" s="5"/>
      <c r="AY26" s="14" t="s">
        <v>26</v>
      </c>
      <c r="AZ26" s="14"/>
    </row>
    <row r="27" spans="1:52" ht="11.25" x14ac:dyDescent="0.2">
      <c r="C27" s="5">
        <v>2395.5</v>
      </c>
      <c r="D27" s="5">
        <v>2634.6</v>
      </c>
      <c r="E27" s="5">
        <v>3099.4</v>
      </c>
      <c r="F27" s="5">
        <v>2990.6</v>
      </c>
      <c r="G27" s="5">
        <v>3816.5</v>
      </c>
      <c r="H27" s="5">
        <v>4345</v>
      </c>
      <c r="I27" s="5">
        <v>4375.2</v>
      </c>
      <c r="J27" s="5">
        <v>4713.8</v>
      </c>
      <c r="K27" s="5">
        <v>5291.8</v>
      </c>
      <c r="L27" s="5">
        <v>4876.7</v>
      </c>
      <c r="M27" s="5">
        <v>5582.9</v>
      </c>
      <c r="N27" s="5">
        <v>6770.8</v>
      </c>
      <c r="O27" s="5">
        <v>7079.6</v>
      </c>
      <c r="P27" s="5">
        <v>5754.3</v>
      </c>
      <c r="Q27" s="5">
        <v>5878.4</v>
      </c>
      <c r="R27" s="5">
        <v>6379.7</v>
      </c>
      <c r="S27" s="5">
        <v>5803.3</v>
      </c>
      <c r="T27" s="5">
        <v>6724.7</v>
      </c>
      <c r="U27" s="5">
        <v>6679.5</v>
      </c>
      <c r="V27" s="5">
        <v>6943.7</v>
      </c>
      <c r="W27" s="5">
        <v>7516.1</v>
      </c>
      <c r="X27" s="5">
        <f t="shared" si="12"/>
        <v>7818.2935168999993</v>
      </c>
      <c r="Y27" s="5">
        <f t="shared" ref="Y27:AM27" si="22">Y5*1.95583</f>
        <v>7691.2428000999998</v>
      </c>
      <c r="Z27" s="5">
        <f t="shared" si="22"/>
        <v>7865.2529951999995</v>
      </c>
      <c r="AA27" s="5">
        <f t="shared" si="22"/>
        <v>8105.3506859999998</v>
      </c>
      <c r="AB27" s="5">
        <f t="shared" si="22"/>
        <v>7737.1070135999998</v>
      </c>
      <c r="AC27" s="5">
        <f t="shared" si="22"/>
        <v>8063.0460830999991</v>
      </c>
      <c r="AD27" s="5">
        <f t="shared" si="22"/>
        <v>8043.5464580000007</v>
      </c>
      <c r="AE27" s="5">
        <f t="shared" si="22"/>
        <v>14084.7728369</v>
      </c>
      <c r="AF27" s="5">
        <f t="shared" si="22"/>
        <v>8218.0456106000001</v>
      </c>
      <c r="AG27" s="5">
        <f t="shared" si="22"/>
        <v>8280.6517289000003</v>
      </c>
      <c r="AH27" s="5">
        <f t="shared" si="22"/>
        <v>8637.9623116000002</v>
      </c>
      <c r="AI27" s="5">
        <f t="shared" si="22"/>
        <v>8881.0524223000011</v>
      </c>
      <c r="AJ27" s="5">
        <f t="shared" si="22"/>
        <v>7876.4012261999997</v>
      </c>
      <c r="AK27" s="5">
        <f t="shared" si="22"/>
        <v>7866.5047263999995</v>
      </c>
      <c r="AL27" s="5">
        <f t="shared" si="22"/>
        <v>7952.5221297999997</v>
      </c>
      <c r="AM27" s="5">
        <f t="shared" si="22"/>
        <v>0</v>
      </c>
      <c r="AN27" s="5">
        <f t="shared" ref="AN27:AP27" si="23">AN5*1.95583</f>
        <v>1031.700325</v>
      </c>
      <c r="AO27" s="5">
        <f t="shared" si="23"/>
        <v>1674.7185540999999</v>
      </c>
      <c r="AP27" s="5">
        <f t="shared" si="23"/>
        <v>1722.6755056999998</v>
      </c>
      <c r="AQ27" s="5">
        <f t="shared" ref="AQ27:AS27" si="24">AQ5*1.95583</f>
        <v>1774.8570500999999</v>
      </c>
      <c r="AR27" s="5">
        <f t="shared" si="24"/>
        <v>1783.8343097999998</v>
      </c>
      <c r="AS27" s="5">
        <f t="shared" si="24"/>
        <v>1785.3402989000001</v>
      </c>
      <c r="AT27" s="5">
        <f t="shared" ref="AT27:AU27" si="25">AT5*1.95583</f>
        <v>2072.0258603000002</v>
      </c>
      <c r="AU27" s="5">
        <f t="shared" si="25"/>
        <v>2027.7849856999999</v>
      </c>
      <c r="AV27" s="5"/>
      <c r="AW27" s="5"/>
    </row>
    <row r="28" spans="1:52" ht="11.25" x14ac:dyDescent="0.2">
      <c r="B28" s="5"/>
      <c r="C28" s="5">
        <v>2646.5</v>
      </c>
      <c r="D28" s="5">
        <v>2494.9</v>
      </c>
      <c r="E28" s="5">
        <v>2894.8</v>
      </c>
      <c r="F28" s="5">
        <v>2844.6</v>
      </c>
      <c r="G28" s="5">
        <v>3689.8</v>
      </c>
      <c r="H28" s="5">
        <v>3929.9</v>
      </c>
      <c r="I28" s="5">
        <v>4662.3999999999996</v>
      </c>
      <c r="J28" s="5">
        <v>4600.2</v>
      </c>
      <c r="K28" s="5">
        <v>4834.5</v>
      </c>
      <c r="L28" s="5">
        <v>5126.1000000000004</v>
      </c>
      <c r="M28" s="5">
        <v>6816.4</v>
      </c>
      <c r="N28" s="5">
        <v>6643</v>
      </c>
      <c r="O28" s="5">
        <v>7363.3</v>
      </c>
      <c r="P28" s="5">
        <v>5951.1</v>
      </c>
      <c r="Q28" s="5">
        <v>5893.8</v>
      </c>
      <c r="R28" s="5">
        <v>5586.8</v>
      </c>
      <c r="S28" s="5">
        <v>5742.9</v>
      </c>
      <c r="T28" s="5">
        <v>6736.5</v>
      </c>
      <c r="U28" s="5">
        <v>6301</v>
      </c>
      <c r="V28" s="5">
        <v>7244.5</v>
      </c>
      <c r="W28" s="5">
        <v>7525.9</v>
      </c>
      <c r="X28" s="5">
        <f t="shared" si="12"/>
        <v>7626.6808517999998</v>
      </c>
      <c r="Y28" s="5">
        <f t="shared" ref="Y28:AM28" si="26">Y6*1.95583</f>
        <v>7232.3855237999996</v>
      </c>
      <c r="Z28" s="5">
        <f t="shared" si="26"/>
        <v>7990.3674402999995</v>
      </c>
      <c r="AA28" s="5">
        <f t="shared" si="26"/>
        <v>7855.4347286000002</v>
      </c>
      <c r="AB28" s="5">
        <f t="shared" si="26"/>
        <v>7780.7024642999995</v>
      </c>
      <c r="AC28" s="5">
        <f t="shared" si="26"/>
        <v>8152.7404469000003</v>
      </c>
      <c r="AD28" s="5">
        <f t="shared" si="26"/>
        <v>8120.9973259999997</v>
      </c>
      <c r="AE28" s="5">
        <f t="shared" si="26"/>
        <v>8045.9521288999995</v>
      </c>
      <c r="AF28" s="5">
        <f t="shared" si="26"/>
        <v>7995.3743650999995</v>
      </c>
      <c r="AG28" s="5">
        <f t="shared" si="26"/>
        <v>8280.6517289000003</v>
      </c>
      <c r="AH28" s="5">
        <f t="shared" si="26"/>
        <v>8485.9943205999989</v>
      </c>
      <c r="AI28" s="5">
        <f t="shared" si="26"/>
        <v>7548.5063266999996</v>
      </c>
      <c r="AJ28" s="5">
        <f t="shared" si="26"/>
        <v>7876.4012261999997</v>
      </c>
      <c r="AK28" s="5">
        <f t="shared" si="26"/>
        <v>7866.5047263999995</v>
      </c>
      <c r="AL28" s="5">
        <f t="shared" si="26"/>
        <v>7952.5221297999997</v>
      </c>
      <c r="AM28" s="5">
        <f t="shared" si="26"/>
        <v>0</v>
      </c>
      <c r="AN28" s="5">
        <f t="shared" ref="AN28:AP28" si="27">AN6*1.95583</f>
        <v>1682.9330401</v>
      </c>
      <c r="AO28" s="5">
        <f t="shared" si="27"/>
        <v>1674.7185540999999</v>
      </c>
      <c r="AP28" s="5">
        <f t="shared" si="27"/>
        <v>1722.6755056999998</v>
      </c>
      <c r="AQ28" s="5">
        <f t="shared" ref="AQ28:AS28" si="28">AQ6*1.95583</f>
        <v>1774.8570500999999</v>
      </c>
      <c r="AR28" s="5">
        <f t="shared" si="28"/>
        <v>1783.8343097999998</v>
      </c>
      <c r="AS28" s="5">
        <f t="shared" si="28"/>
        <v>1785.3402989000001</v>
      </c>
      <c r="AT28" s="5">
        <f t="shared" ref="AT28:AU28" si="29">AT6*1.95583</f>
        <v>2072.0258603000002</v>
      </c>
      <c r="AU28" s="5">
        <f t="shared" si="29"/>
        <v>2027.7849856999999</v>
      </c>
      <c r="AV28" s="5"/>
      <c r="AW28" s="5"/>
    </row>
    <row r="29" spans="1:52" ht="11.25" x14ac:dyDescent="0.2">
      <c r="B29" s="5"/>
      <c r="C29" s="5">
        <v>2283.6</v>
      </c>
      <c r="D29" s="5">
        <v>2491</v>
      </c>
      <c r="E29" s="5">
        <v>2883.8</v>
      </c>
      <c r="F29" s="5">
        <v>2993.3</v>
      </c>
      <c r="G29" s="5">
        <v>3899.4</v>
      </c>
      <c r="H29" s="5">
        <v>4625</v>
      </c>
      <c r="I29" s="5">
        <v>4297</v>
      </c>
      <c r="J29" s="5">
        <v>4501.5</v>
      </c>
      <c r="K29" s="5">
        <v>5526</v>
      </c>
      <c r="L29" s="5">
        <v>6724.1</v>
      </c>
      <c r="M29" s="5">
        <v>7062.5</v>
      </c>
      <c r="N29" s="5">
        <v>6306.9</v>
      </c>
      <c r="O29" s="5">
        <v>6517.6</v>
      </c>
      <c r="P29" s="5">
        <v>6144.6</v>
      </c>
      <c r="Q29" s="5">
        <v>5999.7</v>
      </c>
      <c r="R29" s="5">
        <v>6321.9</v>
      </c>
      <c r="S29" s="5">
        <v>6642.9</v>
      </c>
      <c r="T29" s="5">
        <v>6725.4</v>
      </c>
      <c r="U29" s="5">
        <v>6949.8</v>
      </c>
      <c r="V29" s="5">
        <v>6618.3</v>
      </c>
      <c r="W29" s="5">
        <v>7525.9</v>
      </c>
      <c r="X29" s="5">
        <f t="shared" si="12"/>
        <v>12725.451428599999</v>
      </c>
      <c r="Y29" s="5">
        <f t="shared" ref="Y29:AM29" si="30">Y7*1.95583</f>
        <v>12277.8401748</v>
      </c>
      <c r="Z29" s="5">
        <f t="shared" si="30"/>
        <v>14359.1366693</v>
      </c>
      <c r="AA29" s="5">
        <f t="shared" si="30"/>
        <v>13384.194530899998</v>
      </c>
      <c r="AB29" s="5">
        <f t="shared" si="30"/>
        <v>13292.9550614</v>
      </c>
      <c r="AC29" s="5">
        <f t="shared" si="30"/>
        <v>13687.191714499999</v>
      </c>
      <c r="AD29" s="5">
        <f t="shared" si="30"/>
        <v>13715.629482699998</v>
      </c>
      <c r="AE29" s="5">
        <f t="shared" si="30"/>
        <v>13308.895075899998</v>
      </c>
      <c r="AF29" s="5">
        <f t="shared" si="30"/>
        <v>11098.083518799998</v>
      </c>
      <c r="AG29" s="5">
        <f t="shared" si="30"/>
        <v>11400.1223457</v>
      </c>
      <c r="AH29" s="5">
        <f t="shared" si="30"/>
        <v>11707.2854472</v>
      </c>
      <c r="AI29" s="5">
        <f t="shared" si="30"/>
        <v>8429.6859748999996</v>
      </c>
      <c r="AJ29" s="5">
        <f t="shared" si="30"/>
        <v>7876.4012261999997</v>
      </c>
      <c r="AK29" s="5">
        <f t="shared" si="30"/>
        <v>7866.5047263999995</v>
      </c>
      <c r="AL29" s="5">
        <f t="shared" si="30"/>
        <v>7879.1785048000002</v>
      </c>
      <c r="AM29" s="5">
        <f t="shared" si="30"/>
        <v>0</v>
      </c>
      <c r="AN29" s="5">
        <f t="shared" ref="AN29:AP29" si="31">AN7*1.95583</f>
        <v>2513.1828750999998</v>
      </c>
      <c r="AO29" s="5">
        <f t="shared" si="31"/>
        <v>1674.7185540999999</v>
      </c>
      <c r="AP29" s="5">
        <f t="shared" si="31"/>
        <v>1722.6755056999998</v>
      </c>
      <c r="AQ29" s="5">
        <f t="shared" ref="AQ29:AS29" si="32">AQ7*1.95583</f>
        <v>1774.8570500999999</v>
      </c>
      <c r="AR29" s="5">
        <f t="shared" si="32"/>
        <v>1783.8343097999998</v>
      </c>
      <c r="AS29" s="5">
        <f t="shared" si="32"/>
        <v>1785.3402989000001</v>
      </c>
      <c r="AT29" s="5">
        <f t="shared" ref="AT29:AU29" si="33">AT7*1.95583</f>
        <v>2072.0258603000002</v>
      </c>
      <c r="AU29" s="5">
        <f t="shared" si="33"/>
        <v>2027.7849856999999</v>
      </c>
      <c r="AV29" s="5"/>
      <c r="AW29" s="5"/>
    </row>
    <row r="30" spans="1:52" ht="11.25" x14ac:dyDescent="0.2">
      <c r="B30" s="5"/>
      <c r="C30" s="5">
        <v>2558.6</v>
      </c>
      <c r="D30" s="5">
        <v>3263.1</v>
      </c>
      <c r="E30" s="5">
        <v>3313.9</v>
      </c>
      <c r="F30" s="5">
        <v>4770.8999999999996</v>
      </c>
      <c r="G30" s="5">
        <v>5578.8</v>
      </c>
      <c r="H30" s="5">
        <v>6339.5</v>
      </c>
      <c r="I30" s="5">
        <v>7203.7</v>
      </c>
      <c r="J30" s="5">
        <v>7396</v>
      </c>
      <c r="K30" s="5">
        <v>9431.9</v>
      </c>
      <c r="L30" s="5">
        <v>9270.5</v>
      </c>
      <c r="M30" s="5">
        <v>9952.6</v>
      </c>
      <c r="N30" s="5">
        <v>15550.8</v>
      </c>
      <c r="O30" s="5">
        <v>14717.9</v>
      </c>
      <c r="P30" s="5">
        <v>14323.1</v>
      </c>
      <c r="Q30" s="5">
        <v>14508.1</v>
      </c>
      <c r="R30" s="5">
        <v>13732.1</v>
      </c>
      <c r="S30" s="5">
        <v>15163.5</v>
      </c>
      <c r="T30" s="5">
        <v>17802.099999999999</v>
      </c>
      <c r="U30" s="5">
        <v>17756.5</v>
      </c>
      <c r="V30" s="5">
        <v>18365.900000000001</v>
      </c>
      <c r="W30" s="5">
        <v>20694.900000000001</v>
      </c>
      <c r="X30" s="5">
        <f t="shared" si="12"/>
        <v>17473.091845499999</v>
      </c>
      <c r="Y30" s="5">
        <f t="shared" ref="Y30:AM30" si="34">Y8*1.95583</f>
        <v>16871.224279600003</v>
      </c>
      <c r="Z30" s="5">
        <f t="shared" si="34"/>
        <v>19027.526854600001</v>
      </c>
      <c r="AA30" s="5">
        <f t="shared" si="34"/>
        <v>20182.1315368</v>
      </c>
      <c r="AB30" s="5">
        <f t="shared" si="34"/>
        <v>20003.701165899998</v>
      </c>
      <c r="AC30" s="5">
        <f t="shared" si="34"/>
        <v>20262.2814502</v>
      </c>
      <c r="AD30" s="5">
        <f t="shared" si="34"/>
        <v>19571.912576799998</v>
      </c>
      <c r="AE30" s="5">
        <f t="shared" si="34"/>
        <v>8015.6172055999996</v>
      </c>
      <c r="AF30" s="5">
        <f t="shared" si="34"/>
        <v>10338.321796999999</v>
      </c>
      <c r="AG30" s="5">
        <f t="shared" si="34"/>
        <v>8085.0687288999998</v>
      </c>
      <c r="AH30" s="5">
        <f t="shared" si="34"/>
        <v>9332.8882689000002</v>
      </c>
      <c r="AI30" s="5">
        <f t="shared" si="34"/>
        <v>7157.3403266999994</v>
      </c>
      <c r="AJ30" s="5">
        <f t="shared" si="34"/>
        <v>7876.4012261999997</v>
      </c>
      <c r="AK30" s="5">
        <f t="shared" si="34"/>
        <v>7866.5047263999995</v>
      </c>
      <c r="AL30" s="5">
        <f t="shared" si="34"/>
        <v>7864.5097797999997</v>
      </c>
      <c r="AM30" s="5">
        <f t="shared" si="34"/>
        <v>0</v>
      </c>
      <c r="AN30" s="5">
        <f t="shared" ref="AN30:AP30" si="35">AN8*1.95583</f>
        <v>1682.9330401</v>
      </c>
      <c r="AO30" s="5">
        <f t="shared" si="35"/>
        <v>1674.7185540999999</v>
      </c>
      <c r="AP30" s="5">
        <f t="shared" si="35"/>
        <v>1722.6755056999998</v>
      </c>
      <c r="AQ30" s="5">
        <f t="shared" ref="AQ30:AS30" si="36">AQ8*1.95583</f>
        <v>1774.8570500999999</v>
      </c>
      <c r="AR30" s="5">
        <f t="shared" si="36"/>
        <v>1783.8343097999998</v>
      </c>
      <c r="AS30" s="5">
        <f t="shared" si="36"/>
        <v>1777.9277032</v>
      </c>
      <c r="AT30" s="5">
        <f t="shared" ref="AT30:AU30" si="37">AT8*1.95583</f>
        <v>2072.0258603000002</v>
      </c>
      <c r="AU30" s="5">
        <f t="shared" si="37"/>
        <v>2027.7849856999999</v>
      </c>
      <c r="AV30" s="5"/>
      <c r="AW30" s="5"/>
      <c r="AX30" s="5"/>
    </row>
    <row r="31" spans="1:52" ht="11.25" x14ac:dyDescent="0.2">
      <c r="B31" s="5">
        <v>1860.8</v>
      </c>
      <c r="C31" s="5">
        <v>2324.1999999999998</v>
      </c>
      <c r="D31" s="5">
        <v>2554.1</v>
      </c>
      <c r="E31" s="5">
        <v>2816.1</v>
      </c>
      <c r="F31" s="5">
        <v>3061.6</v>
      </c>
      <c r="G31" s="5">
        <v>3370.7</v>
      </c>
      <c r="H31" s="5">
        <v>4346.5</v>
      </c>
      <c r="I31" s="5">
        <v>4146.6000000000004</v>
      </c>
      <c r="J31" s="5">
        <v>4461.7</v>
      </c>
      <c r="K31" s="5">
        <v>4721.3</v>
      </c>
      <c r="L31" s="5">
        <v>4756.8</v>
      </c>
      <c r="M31" s="5">
        <v>9044.7999999999993</v>
      </c>
      <c r="N31" s="5">
        <v>5995.6</v>
      </c>
      <c r="O31" s="5">
        <v>6314.5</v>
      </c>
      <c r="P31" s="5">
        <v>6150.8</v>
      </c>
      <c r="Q31" s="5">
        <v>5953.5</v>
      </c>
      <c r="R31" s="5">
        <v>5439.9</v>
      </c>
      <c r="S31" s="5">
        <v>6121.8</v>
      </c>
      <c r="T31" s="5">
        <v>6332</v>
      </c>
      <c r="U31" s="5">
        <v>6435.9</v>
      </c>
      <c r="V31" s="5">
        <v>6864.2</v>
      </c>
      <c r="W31" s="5">
        <v>7406.7</v>
      </c>
      <c r="X31" s="5">
        <f t="shared" si="12"/>
        <v>7708.7083620000003</v>
      </c>
      <c r="Y31" s="5">
        <f t="shared" ref="Y31:AM31" si="38">Y9*1.95583</f>
        <v>7247.3476233000001</v>
      </c>
      <c r="Z31" s="5">
        <f t="shared" si="38"/>
        <v>7387.8153339</v>
      </c>
      <c r="AA31" s="5">
        <f t="shared" si="38"/>
        <v>15821.8432514</v>
      </c>
      <c r="AB31" s="5">
        <f t="shared" si="38"/>
        <v>8149.5328856999995</v>
      </c>
      <c r="AC31" s="5">
        <f t="shared" si="38"/>
        <v>6825.2599509999991</v>
      </c>
      <c r="AD31" s="5">
        <f t="shared" si="38"/>
        <v>7727.3474218999991</v>
      </c>
      <c r="AE31" s="5">
        <f t="shared" si="38"/>
        <v>7829.6960058000004</v>
      </c>
      <c r="AF31" s="5">
        <f t="shared" si="38"/>
        <v>7710.4881673</v>
      </c>
      <c r="AG31" s="5">
        <f t="shared" si="38"/>
        <v>8307.1923419999985</v>
      </c>
      <c r="AH31" s="5">
        <f t="shared" si="38"/>
        <v>8260.2915386000004</v>
      </c>
      <c r="AI31" s="5">
        <f t="shared" si="38"/>
        <v>7157.3403266999994</v>
      </c>
      <c r="AJ31" s="5">
        <f t="shared" si="38"/>
        <v>7876.4012261999997</v>
      </c>
      <c r="AK31" s="5">
        <f t="shared" si="38"/>
        <v>7866.5047263999995</v>
      </c>
      <c r="AL31" s="5">
        <f t="shared" si="38"/>
        <v>10315.2821196</v>
      </c>
      <c r="AM31" s="5">
        <f t="shared" si="38"/>
        <v>920.82432229999995</v>
      </c>
      <c r="AN31" s="5">
        <f t="shared" ref="AN31:AP31" si="39">AN9*1.95583</f>
        <v>1682.9330401</v>
      </c>
      <c r="AO31" s="5">
        <f t="shared" si="39"/>
        <v>1674.7185540999999</v>
      </c>
      <c r="AP31" s="5">
        <f t="shared" si="39"/>
        <v>1722.6755056999998</v>
      </c>
      <c r="AQ31" s="5">
        <f t="shared" ref="AQ31:AS31" si="40">AQ9*1.95583</f>
        <v>1774.8570500999999</v>
      </c>
      <c r="AR31" s="5">
        <f t="shared" si="40"/>
        <v>1783.8343097999998</v>
      </c>
      <c r="AS31" s="5">
        <f t="shared" si="40"/>
        <v>1777.9277032</v>
      </c>
      <c r="AT31" s="5">
        <f t="shared" ref="AT31:AU31" si="41">AT9*1.95583</f>
        <v>2063.4397666</v>
      </c>
      <c r="AU31" s="5">
        <f t="shared" si="41"/>
        <v>2027.7849856999999</v>
      </c>
      <c r="AV31" s="5"/>
      <c r="AW31" s="5"/>
    </row>
    <row r="32" spans="1:52" ht="11.25" x14ac:dyDescent="0.2">
      <c r="B32" s="5">
        <v>2087.1999999999998</v>
      </c>
      <c r="C32" s="5">
        <v>2891.9</v>
      </c>
      <c r="D32" s="5">
        <v>3157.4</v>
      </c>
      <c r="E32" s="5">
        <v>3213</v>
      </c>
      <c r="F32" s="5">
        <v>3218.7</v>
      </c>
      <c r="G32" s="5">
        <v>4323.7</v>
      </c>
      <c r="H32" s="5">
        <v>4996.2</v>
      </c>
      <c r="I32" s="5">
        <v>5339.1</v>
      </c>
      <c r="J32" s="5">
        <v>5672.3</v>
      </c>
      <c r="K32" s="5">
        <v>5861.9</v>
      </c>
      <c r="L32" s="5">
        <v>6403.1</v>
      </c>
      <c r="M32" s="5">
        <v>5085.8</v>
      </c>
      <c r="N32" s="5">
        <v>6330.6</v>
      </c>
      <c r="O32" s="5">
        <v>5291.9</v>
      </c>
      <c r="P32" s="5">
        <v>6156.3</v>
      </c>
      <c r="Q32" s="5">
        <v>5960</v>
      </c>
      <c r="R32" s="5">
        <v>5566.8</v>
      </c>
      <c r="S32" s="5">
        <v>6139.4</v>
      </c>
      <c r="T32" s="5">
        <v>6331.8</v>
      </c>
      <c r="U32" s="5">
        <v>6436.5</v>
      </c>
      <c r="V32" s="5">
        <v>7032.5</v>
      </c>
      <c r="W32" s="5">
        <v>7406.7</v>
      </c>
      <c r="X32" s="5">
        <f t="shared" si="12"/>
        <v>7708.7083620000003</v>
      </c>
      <c r="Y32" s="5">
        <f t="shared" ref="Y32:AM32" si="42">Y10*1.95583</f>
        <v>8716.5671192999998</v>
      </c>
      <c r="Z32" s="5">
        <f t="shared" si="42"/>
        <v>7886.4737507</v>
      </c>
      <c r="AA32" s="5">
        <f t="shared" si="42"/>
        <v>8176.8949473999992</v>
      </c>
      <c r="AB32" s="5">
        <f t="shared" si="42"/>
        <v>7936.5429986999998</v>
      </c>
      <c r="AC32" s="5">
        <f t="shared" si="42"/>
        <v>8103.3948559999999</v>
      </c>
      <c r="AD32" s="5">
        <f t="shared" si="42"/>
        <v>7727.3474218999991</v>
      </c>
      <c r="AE32" s="5" t="b">
        <f>AG114=AE10*1.95583</f>
        <v>0</v>
      </c>
      <c r="AF32" s="5">
        <f t="shared" si="42"/>
        <v>7710.4881673</v>
      </c>
      <c r="AG32" s="5">
        <f t="shared" si="42"/>
        <v>8302.791724499999</v>
      </c>
      <c r="AH32" s="5">
        <f t="shared" si="42"/>
        <v>9245.0910601999985</v>
      </c>
      <c r="AI32" s="5">
        <f t="shared" si="42"/>
        <v>7157.3403266999994</v>
      </c>
      <c r="AJ32" s="5">
        <f t="shared" si="42"/>
        <v>7876.4012261999997</v>
      </c>
      <c r="AK32" s="5">
        <f t="shared" si="42"/>
        <v>7866.5047263999995</v>
      </c>
      <c r="AL32" s="5">
        <f t="shared" si="42"/>
        <v>7864.4041649799992</v>
      </c>
      <c r="AM32" s="5">
        <f t="shared" si="42"/>
        <v>1338.7069601000001</v>
      </c>
      <c r="AN32" s="5">
        <f t="shared" ref="AN32:AP32" si="43">AN10*1.95583</f>
        <v>1682.9330401</v>
      </c>
      <c r="AO32" s="5">
        <f t="shared" si="43"/>
        <v>1674.7185540999999</v>
      </c>
      <c r="AP32" s="5">
        <f t="shared" si="43"/>
        <v>1722.6755056999998</v>
      </c>
      <c r="AQ32" s="5">
        <f t="shared" ref="AQ32:AS32" si="44">AQ10*1.95583</f>
        <v>1774.8570500999999</v>
      </c>
      <c r="AR32" s="5">
        <f t="shared" si="44"/>
        <v>1783.8343097999998</v>
      </c>
      <c r="AS32" s="5">
        <f t="shared" si="44"/>
        <v>1777.9277032</v>
      </c>
      <c r="AT32" s="5">
        <f t="shared" ref="AT32:AU32" si="45">AT10*1.95583</f>
        <v>2063.4397666</v>
      </c>
      <c r="AU32" s="5">
        <f t="shared" si="45"/>
        <v>2006.5446719000001</v>
      </c>
      <c r="AV32" s="5"/>
      <c r="AW32" s="5"/>
    </row>
    <row r="33" spans="2:50" ht="11.25" x14ac:dyDescent="0.2">
      <c r="B33" s="5">
        <v>2197.1999999999998</v>
      </c>
      <c r="C33" s="5">
        <v>2592.6</v>
      </c>
      <c r="D33" s="5">
        <v>2839.9</v>
      </c>
      <c r="E33" s="5">
        <v>2967.5</v>
      </c>
      <c r="F33" s="5">
        <v>3843.9</v>
      </c>
      <c r="G33" s="5">
        <v>3796.2</v>
      </c>
      <c r="H33" s="5">
        <v>4467.3999999999996</v>
      </c>
      <c r="I33" s="5">
        <v>5357.5</v>
      </c>
      <c r="J33" s="5">
        <v>4674.7</v>
      </c>
      <c r="K33" s="5">
        <v>4376.8</v>
      </c>
      <c r="L33" s="5">
        <v>5534.9</v>
      </c>
      <c r="M33" s="5">
        <v>6433.6</v>
      </c>
      <c r="N33" s="5">
        <v>6687.6</v>
      </c>
      <c r="O33" s="5">
        <v>5911</v>
      </c>
      <c r="P33" s="5">
        <v>6180.8</v>
      </c>
      <c r="Q33" s="5">
        <v>6029.4</v>
      </c>
      <c r="R33" s="5">
        <v>5549.6</v>
      </c>
      <c r="S33" s="5">
        <v>6208.6</v>
      </c>
      <c r="T33" s="5">
        <v>6334</v>
      </c>
      <c r="U33" s="5">
        <v>6435.7</v>
      </c>
      <c r="V33" s="5">
        <v>6990.3</v>
      </c>
      <c r="W33" s="5">
        <v>7406.7</v>
      </c>
      <c r="X33" s="5">
        <f t="shared" si="12"/>
        <v>7974.7794752</v>
      </c>
      <c r="Y33" s="5">
        <f t="shared" ref="Y33:AM33" si="46">Y11*1.95583</f>
        <v>8020.0764980000004</v>
      </c>
      <c r="Z33" s="5">
        <f t="shared" si="46"/>
        <v>7886.1999345000004</v>
      </c>
      <c r="AA33" s="5">
        <f t="shared" si="46"/>
        <v>8080.4725283999987</v>
      </c>
      <c r="AB33" s="5">
        <f t="shared" si="46"/>
        <v>8149.5328856999995</v>
      </c>
      <c r="AC33" s="5">
        <f t="shared" si="46"/>
        <v>8103.7860219999993</v>
      </c>
      <c r="AD33" s="5">
        <f t="shared" si="46"/>
        <v>7727.3474218999991</v>
      </c>
      <c r="AE33" s="5">
        <f t="shared" si="46"/>
        <v>8025.2790058</v>
      </c>
      <c r="AF33" s="5">
        <f t="shared" si="46"/>
        <v>7710.4881673</v>
      </c>
      <c r="AG33" s="5">
        <f t="shared" si="46"/>
        <v>8503.0100416000005</v>
      </c>
      <c r="AH33" s="5">
        <f t="shared" si="46"/>
        <v>9122.5778690000006</v>
      </c>
      <c r="AI33" s="5">
        <f t="shared" si="46"/>
        <v>7157.3403266999994</v>
      </c>
      <c r="AJ33" s="5">
        <f t="shared" si="46"/>
        <v>7876.4012261999997</v>
      </c>
      <c r="AK33" s="5">
        <f t="shared" si="46"/>
        <v>7931.2231411000002</v>
      </c>
      <c r="AL33" s="5">
        <f t="shared" si="46"/>
        <v>7864.4041649799992</v>
      </c>
      <c r="AM33" s="5">
        <f t="shared" si="46"/>
        <v>1338.7069601000001</v>
      </c>
      <c r="AN33" s="5">
        <f t="shared" ref="AN33:AP33" si="47">AN11*1.95583</f>
        <v>1682.9330401</v>
      </c>
      <c r="AO33" s="5">
        <f t="shared" si="47"/>
        <v>1674.7185540999999</v>
      </c>
      <c r="AP33" s="5">
        <f t="shared" si="47"/>
        <v>1722.6755056999998</v>
      </c>
      <c r="AQ33" s="5">
        <f t="shared" ref="AQ33:AS33" si="48">AQ11*1.95583</f>
        <v>1774.8570500999999</v>
      </c>
      <c r="AR33" s="5">
        <f t="shared" si="48"/>
        <v>1783.8343097999998</v>
      </c>
      <c r="AS33" s="5">
        <f t="shared" si="48"/>
        <v>1777.9277032</v>
      </c>
      <c r="AT33" s="5">
        <f t="shared" ref="AT33" si="49">AT11*1.95583</f>
        <v>2063.4397666</v>
      </c>
      <c r="AU33" s="5">
        <f>AU11*1.95583</f>
        <v>2006.5446719000001</v>
      </c>
      <c r="AV33" s="5"/>
      <c r="AW33" s="5"/>
    </row>
    <row r="34" spans="2:50" ht="11.25" x14ac:dyDescent="0.2">
      <c r="B34" s="5">
        <v>2593.5</v>
      </c>
      <c r="C34" s="5">
        <v>4467.3999999999996</v>
      </c>
      <c r="D34" s="5">
        <v>4455.1000000000004</v>
      </c>
      <c r="E34" s="5">
        <v>4817.7</v>
      </c>
      <c r="F34" s="5">
        <v>6067.1</v>
      </c>
      <c r="G34" s="5">
        <v>6634.9</v>
      </c>
      <c r="H34" s="5">
        <v>7894.9</v>
      </c>
      <c r="I34" s="5">
        <v>9203.4</v>
      </c>
      <c r="J34" s="5">
        <v>10178.700000000001</v>
      </c>
      <c r="K34" s="5">
        <v>10070.1</v>
      </c>
      <c r="L34" s="5">
        <v>11344.9</v>
      </c>
      <c r="M34" s="5">
        <v>12250.1</v>
      </c>
      <c r="N34" s="5">
        <v>13623.5</v>
      </c>
      <c r="O34" s="5">
        <v>13149.4</v>
      </c>
      <c r="P34" s="5">
        <v>13679.5</v>
      </c>
      <c r="Q34" s="5">
        <v>12439.5</v>
      </c>
      <c r="R34" s="5">
        <v>11712.3</v>
      </c>
      <c r="S34" s="5">
        <v>12770.5</v>
      </c>
      <c r="T34" s="5">
        <v>13811.3</v>
      </c>
      <c r="U34" s="5">
        <v>12907.9</v>
      </c>
      <c r="V34" s="5">
        <v>13290.2</v>
      </c>
      <c r="W34" s="5">
        <v>14037.1</v>
      </c>
      <c r="X34" s="5">
        <f t="shared" ref="X34:AM34" si="50">X12*1.95583</f>
        <v>14696.712927300001</v>
      </c>
      <c r="Y34" s="5">
        <f t="shared" si="50"/>
        <v>15142.583492399999</v>
      </c>
      <c r="Z34" s="5">
        <f t="shared" si="50"/>
        <v>15625.8886437</v>
      </c>
      <c r="AA34" s="5">
        <f t="shared" si="50"/>
        <v>16474.8166552</v>
      </c>
      <c r="AB34" s="5">
        <f t="shared" si="50"/>
        <v>16298.557255599999</v>
      </c>
      <c r="AC34" s="5">
        <f t="shared" si="50"/>
        <v>16152.5545461</v>
      </c>
      <c r="AD34" s="5">
        <f t="shared" si="50"/>
        <v>16228.910149299998</v>
      </c>
      <c r="AE34" s="5">
        <f t="shared" si="50"/>
        <v>15674.999534999999</v>
      </c>
      <c r="AF34" s="5">
        <f t="shared" si="50"/>
        <v>13970.5914815</v>
      </c>
      <c r="AG34" s="5">
        <f t="shared" si="50"/>
        <v>14799.8438432</v>
      </c>
      <c r="AH34" s="5">
        <f t="shared" si="50"/>
        <v>15161.007410999999</v>
      </c>
      <c r="AI34" s="5">
        <f t="shared" si="50"/>
        <v>12995.4146435</v>
      </c>
      <c r="AJ34" s="5">
        <f t="shared" si="50"/>
        <v>13197.354090999999</v>
      </c>
      <c r="AK34" s="5">
        <f t="shared" si="50"/>
        <v>13259.451693499999</v>
      </c>
      <c r="AL34" s="5">
        <f t="shared" si="50"/>
        <v>13192.6992156</v>
      </c>
      <c r="AM34" s="5">
        <f t="shared" si="50"/>
        <v>2833.8412036</v>
      </c>
      <c r="AN34" s="5">
        <f t="shared" ref="AN34:AP34" si="51">AN12*1.95583</f>
        <v>1638.5943739999998</v>
      </c>
      <c r="AO34" s="5">
        <f t="shared" si="51"/>
        <v>1913.9556797</v>
      </c>
      <c r="AP34" s="5">
        <f t="shared" si="51"/>
        <v>1961.9126312999999</v>
      </c>
      <c r="AQ34" s="5">
        <f t="shared" ref="AQ34:AS34" si="52">AQ12*1.95583</f>
        <v>2014.0941756999998</v>
      </c>
      <c r="AR34" s="5">
        <f t="shared" si="52"/>
        <v>2024.5383079000001</v>
      </c>
      <c r="AS34" s="5">
        <f t="shared" si="52"/>
        <v>2017.6146696999997</v>
      </c>
      <c r="AT34" s="5">
        <f t="shared" ref="AT34:AU34" si="53">AT12*1.95583</f>
        <v>2300.1929880999996</v>
      </c>
      <c r="AU34" s="5">
        <f t="shared" si="53"/>
        <v>2235.0834073999999</v>
      </c>
      <c r="AV34" s="5"/>
      <c r="AW34" s="5"/>
    </row>
    <row r="35" spans="2:50" ht="11.25" x14ac:dyDescent="0.2">
      <c r="B35" s="5">
        <v>2059</v>
      </c>
      <c r="C35" s="5">
        <v>2394.1</v>
      </c>
      <c r="D35" s="5">
        <v>2864.9</v>
      </c>
      <c r="E35" s="5">
        <v>2936.1</v>
      </c>
      <c r="F35" s="5">
        <v>5582.6</v>
      </c>
      <c r="G35" s="5">
        <v>4392.1000000000004</v>
      </c>
      <c r="H35" s="5">
        <v>4500.5</v>
      </c>
      <c r="I35" s="5">
        <v>4614.8</v>
      </c>
      <c r="J35" s="5">
        <v>4771.8999999999996</v>
      </c>
      <c r="K35" s="5">
        <v>5082.8</v>
      </c>
      <c r="L35" s="5">
        <v>5678.6</v>
      </c>
      <c r="M35" s="5">
        <v>6691.1</v>
      </c>
      <c r="N35" s="5">
        <v>6921.9</v>
      </c>
      <c r="O35" s="5">
        <v>5828</v>
      </c>
      <c r="P35" s="5">
        <v>5458.4</v>
      </c>
      <c r="Q35" s="5">
        <v>6001.1</v>
      </c>
      <c r="R35" s="5">
        <v>5711.3</v>
      </c>
      <c r="S35" s="5">
        <v>8453</v>
      </c>
      <c r="T35" s="5">
        <v>9892</v>
      </c>
      <c r="U35" s="5">
        <v>6715.3</v>
      </c>
      <c r="V35" s="5">
        <v>11965.7</v>
      </c>
      <c r="W35" s="5">
        <v>7519.3</v>
      </c>
      <c r="X35" s="5">
        <f t="shared" ref="X35:AM35" si="54">X13*1.95583</f>
        <v>7937.6187051999996</v>
      </c>
      <c r="Y35" s="5">
        <f t="shared" si="54"/>
        <v>11740.5149989</v>
      </c>
      <c r="Z35" s="5">
        <f t="shared" si="54"/>
        <v>10910.499863499999</v>
      </c>
      <c r="AA35" s="5">
        <f t="shared" si="54"/>
        <v>8443.5528095999998</v>
      </c>
      <c r="AB35" s="5">
        <f t="shared" si="54"/>
        <v>8715.3349464000003</v>
      </c>
      <c r="AC35" s="5">
        <f t="shared" si="54"/>
        <v>8019.0007915000006</v>
      </c>
      <c r="AD35" s="5">
        <f t="shared" si="54"/>
        <v>7729.9682340999998</v>
      </c>
      <c r="AE35" s="5">
        <f t="shared" si="54"/>
        <v>7972.2955711000004</v>
      </c>
      <c r="AF35" s="5">
        <f t="shared" si="54"/>
        <v>9160.3253880000011</v>
      </c>
      <c r="AG35" s="5">
        <f t="shared" si="54"/>
        <v>9530.2119576000005</v>
      </c>
      <c r="AH35" s="5">
        <f t="shared" si="54"/>
        <v>9122.5778690000006</v>
      </c>
      <c r="AI35" s="5">
        <f t="shared" si="54"/>
        <v>7548.5063266999996</v>
      </c>
      <c r="AJ35" s="5">
        <f t="shared" si="54"/>
        <v>7872.4895661999999</v>
      </c>
      <c r="AK35" s="5">
        <f t="shared" si="54"/>
        <v>8007.8134438999996</v>
      </c>
      <c r="AL35" s="5">
        <f t="shared" si="54"/>
        <v>7864.4119883000003</v>
      </c>
      <c r="AM35" s="5">
        <f t="shared" si="54"/>
        <v>1268.2970801000001</v>
      </c>
      <c r="AN35" s="5">
        <f t="shared" ref="AN35:AP35" si="55">AN13*1.95583</f>
        <v>2174.0223947999998</v>
      </c>
      <c r="AO35" s="5">
        <f t="shared" si="55"/>
        <v>1674.7185540999999</v>
      </c>
      <c r="AP35" s="5">
        <f t="shared" si="55"/>
        <v>1722.6755056999998</v>
      </c>
      <c r="AQ35" s="5">
        <f t="shared" ref="AQ35:AS35" si="56">AQ13*1.95583</f>
        <v>1774.8570500999999</v>
      </c>
      <c r="AR35" s="5">
        <f t="shared" si="56"/>
        <v>1783.8343097999998</v>
      </c>
      <c r="AS35" s="5">
        <f t="shared" si="56"/>
        <v>1777.9277032</v>
      </c>
      <c r="AT35" s="5">
        <f t="shared" ref="AT35:AU35" si="57">AT13*1.95583</f>
        <v>2063.4397666</v>
      </c>
      <c r="AU35" s="5">
        <f t="shared" si="57"/>
        <v>2006.5446719000001</v>
      </c>
      <c r="AV35" s="5"/>
      <c r="AW35" s="5"/>
    </row>
    <row r="36" spans="2:50" ht="11.25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V36" s="5"/>
      <c r="AW36" s="5"/>
    </row>
    <row r="37" spans="2:50" ht="11.25" x14ac:dyDescent="0.2">
      <c r="B37" s="5">
        <f>SUM(B31:B35)</f>
        <v>10797.7</v>
      </c>
      <c r="C37" s="5">
        <f t="shared" ref="C37:Q37" si="58">SUM(C24:C35)</f>
        <v>31077.799999999996</v>
      </c>
      <c r="D37" s="5">
        <f>SUM(D24:D35)</f>
        <v>34126.9</v>
      </c>
      <c r="E37" s="5">
        <f t="shared" si="58"/>
        <v>37124.1</v>
      </c>
      <c r="F37" s="5">
        <f t="shared" si="58"/>
        <v>44368.700000000004</v>
      </c>
      <c r="G37" s="5">
        <f t="shared" si="58"/>
        <v>50137</v>
      </c>
      <c r="H37" s="5">
        <f t="shared" si="58"/>
        <v>57929.5</v>
      </c>
      <c r="I37" s="5">
        <f t="shared" si="58"/>
        <v>61743.5</v>
      </c>
      <c r="J37" s="5">
        <f t="shared" si="58"/>
        <v>64977.599999999999</v>
      </c>
      <c r="K37" s="5">
        <f t="shared" si="58"/>
        <v>69438.400000000009</v>
      </c>
      <c r="L37" s="5">
        <f t="shared" si="58"/>
        <v>74059.200000000012</v>
      </c>
      <c r="M37" s="5">
        <f t="shared" si="58"/>
        <v>84909.10000000002</v>
      </c>
      <c r="N37" s="5">
        <f t="shared" si="58"/>
        <v>93675.199999999997</v>
      </c>
      <c r="O37" s="5">
        <f t="shared" si="58"/>
        <v>92773.799999999988</v>
      </c>
      <c r="P37" s="5">
        <f t="shared" si="58"/>
        <v>87109.7</v>
      </c>
      <c r="Q37" s="5">
        <f t="shared" si="58"/>
        <v>89095.400000000009</v>
      </c>
      <c r="R37" s="5">
        <f t="shared" ref="R37:AM37" si="59">SUM(R24:R35)</f>
        <v>84092.800000000017</v>
      </c>
      <c r="S37" s="5">
        <f t="shared" si="59"/>
        <v>89442.5</v>
      </c>
      <c r="T37" s="5">
        <f t="shared" si="59"/>
        <v>100205.90000000001</v>
      </c>
      <c r="U37" s="5">
        <f t="shared" si="59"/>
        <v>95019.4</v>
      </c>
      <c r="V37" s="5">
        <f t="shared" si="59"/>
        <v>105935.1</v>
      </c>
      <c r="W37" s="5">
        <f t="shared" si="59"/>
        <v>109558</v>
      </c>
      <c r="X37" s="5">
        <f t="shared" si="59"/>
        <v>115070.39748480001</v>
      </c>
      <c r="Y37" s="5">
        <f t="shared" si="59"/>
        <v>118044.9215403</v>
      </c>
      <c r="Z37" s="5">
        <f t="shared" si="59"/>
        <v>123503.4670456</v>
      </c>
      <c r="AA37" s="5">
        <f t="shared" si="59"/>
        <v>131248.41693750001</v>
      </c>
      <c r="AB37" s="5">
        <f t="shared" si="59"/>
        <v>123451.71578379998</v>
      </c>
      <c r="AC37" s="5">
        <f>SUM(AC24:AC35)</f>
        <v>124486.17382909999</v>
      </c>
      <c r="AD37" s="5">
        <f>SUM(AD24:AD35)</f>
        <v>120443.06249480002</v>
      </c>
      <c r="AE37" s="5">
        <f t="shared" si="59"/>
        <v>106812.94189969997</v>
      </c>
      <c r="AF37" s="5">
        <f>SUM(AF24:AF35)</f>
        <v>107872.9430848</v>
      </c>
      <c r="AG37" s="5">
        <f t="shared" si="59"/>
        <v>110445.36805060001</v>
      </c>
      <c r="AH37" s="5">
        <f t="shared" si="59"/>
        <v>114076.03395449999</v>
      </c>
      <c r="AI37" s="5">
        <f t="shared" si="59"/>
        <v>99722.843008399985</v>
      </c>
      <c r="AJ37" s="5">
        <f t="shared" si="59"/>
        <v>98903.878312500019</v>
      </c>
      <c r="AK37" s="5">
        <f t="shared" si="59"/>
        <v>99997.030816099999</v>
      </c>
      <c r="AL37" s="5">
        <f t="shared" si="59"/>
        <v>102607.50058706001</v>
      </c>
      <c r="AM37" s="5">
        <f t="shared" si="59"/>
        <v>31396.821640200003</v>
      </c>
      <c r="AN37" s="5">
        <f t="shared" ref="AN37:AS37" si="60">SUM(AN24:AN35)</f>
        <v>19788.2860497</v>
      </c>
      <c r="AO37" s="5">
        <f t="shared" si="60"/>
        <v>20331.752531800001</v>
      </c>
      <c r="AP37" s="5">
        <f t="shared" si="60"/>
        <v>20959.300145599998</v>
      </c>
      <c r="AQ37" s="5">
        <f t="shared" si="60"/>
        <v>21537.521726799998</v>
      </c>
      <c r="AR37" s="5">
        <f t="shared" si="60"/>
        <v>21646.7157157</v>
      </c>
      <c r="AS37" s="5">
        <f t="shared" si="60"/>
        <v>21619.294979099999</v>
      </c>
      <c r="AT37" s="5">
        <f>SUM(AT24:AT35)</f>
        <v>25083.832682800003</v>
      </c>
      <c r="AU37" s="5">
        <f>SUM(AU24:AU35)</f>
        <v>24544.903726299999</v>
      </c>
      <c r="AV37" s="5">
        <f>SUM(AV24:AV35)</f>
        <v>0</v>
      </c>
      <c r="AW37" s="8">
        <f>AW15*1.95583</f>
        <v>3471192.4240275607</v>
      </c>
      <c r="AX37" s="7" t="s">
        <v>17</v>
      </c>
    </row>
    <row r="38" spans="2:50" ht="11.25" x14ac:dyDescent="0.2">
      <c r="B38" s="5">
        <v>2159.5</v>
      </c>
      <c r="C38" s="5">
        <f>AVERAGE(C24:C35)</f>
        <v>2589.8166666666662</v>
      </c>
      <c r="D38" s="5">
        <f t="shared" ref="D38:AM38" si="61">AVERAGE(D24:D35)</f>
        <v>2843.9083333333333</v>
      </c>
      <c r="E38" s="5">
        <f t="shared" si="61"/>
        <v>3093.6749999999997</v>
      </c>
      <c r="F38" s="5">
        <f t="shared" si="61"/>
        <v>3697.3916666666669</v>
      </c>
      <c r="G38" s="5">
        <f t="shared" si="61"/>
        <v>4178.083333333333</v>
      </c>
      <c r="H38" s="5">
        <f t="shared" si="61"/>
        <v>4827.458333333333</v>
      </c>
      <c r="I38" s="5">
        <f t="shared" si="61"/>
        <v>5145.291666666667</v>
      </c>
      <c r="J38" s="5">
        <f t="shared" si="61"/>
        <v>5414.8</v>
      </c>
      <c r="K38" s="5">
        <f t="shared" si="61"/>
        <v>5786.5333333333338</v>
      </c>
      <c r="L38" s="5">
        <f t="shared" si="61"/>
        <v>6171.6000000000013</v>
      </c>
      <c r="M38" s="5">
        <f t="shared" si="61"/>
        <v>7075.758333333335</v>
      </c>
      <c r="N38" s="5">
        <f t="shared" si="61"/>
        <v>7806.2666666666664</v>
      </c>
      <c r="O38" s="5">
        <f t="shared" si="61"/>
        <v>7731.1499999999987</v>
      </c>
      <c r="P38" s="5">
        <f t="shared" si="61"/>
        <v>7259.1416666666664</v>
      </c>
      <c r="Q38" s="5">
        <f t="shared" si="61"/>
        <v>7424.6166666666677</v>
      </c>
      <c r="R38" s="5">
        <f t="shared" si="61"/>
        <v>7007.7333333333345</v>
      </c>
      <c r="S38" s="5">
        <f t="shared" si="61"/>
        <v>7453.541666666667</v>
      </c>
      <c r="T38" s="5">
        <f t="shared" si="61"/>
        <v>8350.4916666666668</v>
      </c>
      <c r="U38" s="5">
        <f t="shared" si="61"/>
        <v>7918.2833333333328</v>
      </c>
      <c r="V38" s="5">
        <f t="shared" si="61"/>
        <v>8827.9250000000011</v>
      </c>
      <c r="W38" s="5">
        <f t="shared" si="61"/>
        <v>9129.8333333333339</v>
      </c>
      <c r="X38" s="5">
        <f t="shared" si="61"/>
        <v>9589.1997904</v>
      </c>
      <c r="Y38" s="5">
        <f t="shared" si="61"/>
        <v>9837.0767950249992</v>
      </c>
      <c r="Z38" s="5">
        <f t="shared" si="61"/>
        <v>10291.955587133334</v>
      </c>
      <c r="AA38" s="5">
        <f t="shared" si="61"/>
        <v>10937.368078125</v>
      </c>
      <c r="AB38" s="5">
        <f t="shared" si="61"/>
        <v>10287.642981983332</v>
      </c>
      <c r="AC38" s="5">
        <f t="shared" si="61"/>
        <v>10373.847819091667</v>
      </c>
      <c r="AD38" s="5">
        <f t="shared" si="61"/>
        <v>10036.921874566668</v>
      </c>
      <c r="AE38" s="5">
        <f t="shared" si="61"/>
        <v>9710.267445427271</v>
      </c>
      <c r="AF38" s="5">
        <f t="shared" si="61"/>
        <v>8989.4119237333343</v>
      </c>
      <c r="AG38" s="5">
        <f t="shared" si="61"/>
        <v>9203.7806708833341</v>
      </c>
      <c r="AH38" s="5">
        <f t="shared" si="61"/>
        <v>9506.336162874999</v>
      </c>
      <c r="AI38" s="5">
        <f t="shared" si="61"/>
        <v>8310.2369173666648</v>
      </c>
      <c r="AJ38" s="5">
        <f t="shared" si="61"/>
        <v>8241.9898593750022</v>
      </c>
      <c r="AK38" s="5">
        <f t="shared" si="61"/>
        <v>8333.0859013416666</v>
      </c>
      <c r="AL38" s="5">
        <f t="shared" si="61"/>
        <v>8550.6250489216673</v>
      </c>
      <c r="AM38" s="5">
        <f t="shared" si="61"/>
        <v>2616.4018033500001</v>
      </c>
      <c r="AN38" s="5">
        <f t="shared" ref="AN38:AV38" si="62">AVERAGE(AN24:AN35)</f>
        <v>1649.0238374749999</v>
      </c>
      <c r="AO38" s="5">
        <f t="shared" si="62"/>
        <v>1694.3127109833333</v>
      </c>
      <c r="AP38" s="5">
        <f t="shared" si="62"/>
        <v>1746.6083454666666</v>
      </c>
      <c r="AQ38" s="5">
        <f t="shared" si="62"/>
        <v>1794.7934772333331</v>
      </c>
      <c r="AR38" s="5">
        <f t="shared" si="62"/>
        <v>1803.8929763083333</v>
      </c>
      <c r="AS38" s="5">
        <f t="shared" si="62"/>
        <v>1801.6079149249999</v>
      </c>
      <c r="AT38" s="5">
        <f t="shared" si="62"/>
        <v>2090.3193902333337</v>
      </c>
      <c r="AU38" s="5">
        <f t="shared" si="62"/>
        <v>2045.4086438583333</v>
      </c>
      <c r="AV38" s="5"/>
      <c r="AW38" s="8"/>
    </row>
    <row r="39" spans="2:50" ht="11.25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V39" s="8"/>
      <c r="AW39" s="8"/>
    </row>
    <row r="40" spans="2:50" ht="11.25" x14ac:dyDescent="0.2">
      <c r="B40" s="5">
        <v>15071.06</v>
      </c>
      <c r="C40" s="5">
        <v>44080.639999999999</v>
      </c>
      <c r="D40" s="5">
        <v>49653.74</v>
      </c>
      <c r="E40" s="5">
        <v>55195.22</v>
      </c>
      <c r="F40" s="5">
        <v>61422.46</v>
      </c>
      <c r="G40" s="5">
        <v>69951.94</v>
      </c>
      <c r="H40" s="5">
        <v>80045</v>
      </c>
      <c r="I40" s="5">
        <v>85872.47</v>
      </c>
      <c r="J40" s="5">
        <v>87809.02</v>
      </c>
      <c r="K40" s="5">
        <v>93668.7</v>
      </c>
      <c r="L40" s="5">
        <v>98358.13</v>
      </c>
      <c r="M40" s="5">
        <v>120000.65</v>
      </c>
      <c r="N40" s="5">
        <v>133087.06</v>
      </c>
      <c r="O40" s="5">
        <v>148571.47</v>
      </c>
      <c r="P40" s="5">
        <v>153081.79999999999</v>
      </c>
      <c r="Q40" s="5">
        <v>161223.07999999999</v>
      </c>
      <c r="R40" s="5">
        <v>170011.56</v>
      </c>
      <c r="S40" s="5">
        <v>175750.96</v>
      </c>
      <c r="T40" s="5">
        <v>189307.88</v>
      </c>
      <c r="U40" s="5">
        <v>193678.22</v>
      </c>
      <c r="V40" s="5">
        <v>210370.04</v>
      </c>
      <c r="W40" s="5">
        <v>205451.44</v>
      </c>
      <c r="X40" s="5">
        <f>(X18*1.95583)</f>
        <v>216121.87492880001</v>
      </c>
      <c r="Y40" s="5">
        <f>(Y18*1.95583)</f>
        <v>234808.12900670001</v>
      </c>
      <c r="Z40" s="5">
        <f t="shared" ref="Z40:AE40" si="63">(Z18*1.95583)</f>
        <v>244331.4564427</v>
      </c>
      <c r="AA40" s="5">
        <f t="shared" si="63"/>
        <v>239677.18734999999</v>
      </c>
      <c r="AB40" s="5">
        <f t="shared" si="63"/>
        <v>229488.3496399</v>
      </c>
      <c r="AC40" s="5">
        <f t="shared" si="63"/>
        <v>230225.5997584</v>
      </c>
      <c r="AD40" s="5">
        <f t="shared" si="63"/>
        <v>231926.36996810001</v>
      </c>
      <c r="AE40" s="5">
        <f t="shared" si="63"/>
        <v>143092.82562600001</v>
      </c>
      <c r="AF40" s="5">
        <f t="shared" ref="AF40:AM40" si="64">(AF18*1.95583)</f>
        <v>109794.42870999999</v>
      </c>
      <c r="AG40" s="5">
        <f t="shared" si="64"/>
        <v>110445.36805059999</v>
      </c>
      <c r="AH40" s="5">
        <f t="shared" si="64"/>
        <v>115196.43117</v>
      </c>
      <c r="AI40" s="5">
        <f t="shared" si="64"/>
        <v>104405.4129612</v>
      </c>
      <c r="AJ40" s="5">
        <f t="shared" si="64"/>
        <v>104408.07289</v>
      </c>
      <c r="AK40" s="5">
        <f t="shared" si="64"/>
        <v>104408.07289</v>
      </c>
      <c r="AL40" s="5">
        <f t="shared" si="64"/>
        <v>151271.28523740001</v>
      </c>
      <c r="AM40" s="5">
        <f t="shared" si="64"/>
        <v>52772.478876199995</v>
      </c>
      <c r="AN40" s="5">
        <f t="shared" ref="AN40:AO40" si="65">(AN18*1.95583)</f>
        <v>58589.469345599995</v>
      </c>
      <c r="AO40" s="5">
        <f t="shared" si="65"/>
        <v>24936.8325</v>
      </c>
      <c r="AP40" s="5">
        <f t="shared" ref="AP40:AV40" si="66">(AP18*1.95583)</f>
        <v>24936.8325</v>
      </c>
      <c r="AQ40" s="5">
        <f t="shared" si="66"/>
        <v>25681.064931600002</v>
      </c>
      <c r="AR40" s="5">
        <f t="shared" si="66"/>
        <v>25681.064931600002</v>
      </c>
      <c r="AS40" s="5">
        <f t="shared" si="66"/>
        <v>25681.064931600002</v>
      </c>
      <c r="AT40" s="5">
        <f t="shared" si="66"/>
        <v>30159.3679992</v>
      </c>
      <c r="AU40" s="5">
        <f t="shared" si="66"/>
        <v>30159.3679992</v>
      </c>
      <c r="AV40" s="5">
        <f t="shared" si="66"/>
        <v>0</v>
      </c>
      <c r="AW40" s="8">
        <f>AW18*1.95583</f>
        <v>5469860.948644801</v>
      </c>
      <c r="AX40" s="7" t="s">
        <v>21</v>
      </c>
    </row>
    <row r="41" spans="2:50" ht="11.25" x14ac:dyDescent="0.2">
      <c r="B41" s="5">
        <f>(B40/5)</f>
        <v>3014.212</v>
      </c>
      <c r="C41" s="5">
        <f>(C40/12)</f>
        <v>3673.3866666666668</v>
      </c>
      <c r="D41" s="5">
        <f t="shared" ref="D41:R41" si="67">(D40/12)</f>
        <v>4137.8116666666665</v>
      </c>
      <c r="E41" s="5">
        <f t="shared" si="67"/>
        <v>4599.6016666666665</v>
      </c>
      <c r="F41" s="5">
        <f t="shared" si="67"/>
        <v>5118.538333333333</v>
      </c>
      <c r="G41" s="5">
        <f t="shared" si="67"/>
        <v>5829.3283333333338</v>
      </c>
      <c r="H41" s="5">
        <f t="shared" si="67"/>
        <v>6670.416666666667</v>
      </c>
      <c r="I41" s="5">
        <f t="shared" si="67"/>
        <v>7156.0391666666665</v>
      </c>
      <c r="J41" s="5">
        <f t="shared" si="67"/>
        <v>7317.418333333334</v>
      </c>
      <c r="K41" s="5">
        <f t="shared" si="67"/>
        <v>7805.7249999999995</v>
      </c>
      <c r="L41" s="5">
        <f t="shared" si="67"/>
        <v>8196.5108333333337</v>
      </c>
      <c r="M41" s="5">
        <f t="shared" si="67"/>
        <v>10000.054166666667</v>
      </c>
      <c r="N41" s="5">
        <f t="shared" si="67"/>
        <v>11090.588333333333</v>
      </c>
      <c r="O41" s="5">
        <f t="shared" si="67"/>
        <v>12380.955833333333</v>
      </c>
      <c r="P41" s="5">
        <f t="shared" si="67"/>
        <v>12756.816666666666</v>
      </c>
      <c r="Q41" s="5">
        <f t="shared" si="67"/>
        <v>13435.256666666666</v>
      </c>
      <c r="R41" s="5">
        <f t="shared" si="67"/>
        <v>14167.63</v>
      </c>
      <c r="S41" s="5">
        <f t="shared" ref="S41:Y41" si="68">(S40/12)</f>
        <v>14645.913333333332</v>
      </c>
      <c r="T41" s="5">
        <f t="shared" si="68"/>
        <v>15775.656666666668</v>
      </c>
      <c r="U41" s="5">
        <f t="shared" si="68"/>
        <v>16139.851666666667</v>
      </c>
      <c r="V41" s="5">
        <f t="shared" si="68"/>
        <v>17530.836666666666</v>
      </c>
      <c r="W41" s="5">
        <f t="shared" si="68"/>
        <v>17120.953333333335</v>
      </c>
      <c r="X41" s="5">
        <f t="shared" si="68"/>
        <v>18010.156244066668</v>
      </c>
      <c r="Y41" s="5">
        <f t="shared" si="68"/>
        <v>19567.344083891669</v>
      </c>
      <c r="Z41" s="5">
        <f>(Z40/12)</f>
        <v>20360.954703558335</v>
      </c>
      <c r="AA41" s="5">
        <f>(AA40/12)</f>
        <v>19973.098945833332</v>
      </c>
      <c r="AB41" s="5">
        <f>(AB40/12)</f>
        <v>19124.029136658333</v>
      </c>
      <c r="AC41" s="5">
        <f t="shared" ref="AC41:AF41" si="69">(AC40/12)</f>
        <v>19185.466646533332</v>
      </c>
      <c r="AD41" s="5">
        <f t="shared" si="69"/>
        <v>19327.197497341669</v>
      </c>
      <c r="AE41" s="5">
        <f t="shared" si="69"/>
        <v>11924.4021355</v>
      </c>
      <c r="AF41" s="5">
        <f t="shared" si="69"/>
        <v>9149.5357258333333</v>
      </c>
      <c r="AG41" s="5">
        <f t="shared" ref="AG41:AM41" si="70">(AG40/12)</f>
        <v>9203.7806708833323</v>
      </c>
      <c r="AH41" s="5">
        <f t="shared" si="70"/>
        <v>9599.7025974999997</v>
      </c>
      <c r="AI41" s="5">
        <f t="shared" si="70"/>
        <v>8700.4510800999997</v>
      </c>
      <c r="AJ41" s="5">
        <f t="shared" si="70"/>
        <v>8700.6727408333336</v>
      </c>
      <c r="AK41" s="5">
        <f t="shared" si="70"/>
        <v>8700.6727408333336</v>
      </c>
      <c r="AL41" s="5">
        <f t="shared" si="70"/>
        <v>12605.940436450001</v>
      </c>
      <c r="AM41" s="5">
        <f t="shared" si="70"/>
        <v>4397.706573016666</v>
      </c>
      <c r="AN41" s="5">
        <f t="shared" ref="AN41:AO41" si="71">(AN40/12)</f>
        <v>4882.4557787999993</v>
      </c>
      <c r="AO41" s="5">
        <f t="shared" si="71"/>
        <v>2078.069375</v>
      </c>
      <c r="AP41" s="5">
        <f t="shared" ref="AP41:AV41" si="72">(AP40/12)</f>
        <v>2078.069375</v>
      </c>
      <c r="AQ41" s="5">
        <f t="shared" si="72"/>
        <v>2140.0887443000001</v>
      </c>
      <c r="AR41" s="5">
        <f t="shared" si="72"/>
        <v>2140.0887443000001</v>
      </c>
      <c r="AS41" s="5">
        <f t="shared" si="72"/>
        <v>2140.0887443000001</v>
      </c>
      <c r="AT41" s="5">
        <f t="shared" si="72"/>
        <v>2513.2806666000001</v>
      </c>
      <c r="AU41" s="5">
        <f t="shared" si="72"/>
        <v>2513.2806666000001</v>
      </c>
      <c r="AV41" s="5">
        <f t="shared" si="72"/>
        <v>0</v>
      </c>
      <c r="AW41" s="5"/>
    </row>
    <row r="42" spans="2:50" ht="11.25" x14ac:dyDescent="0.2">
      <c r="B42" s="5">
        <f>(B38)</f>
        <v>2159.5</v>
      </c>
      <c r="C42" s="5">
        <f t="shared" ref="C42:R42" si="73">(C38)</f>
        <v>2589.8166666666662</v>
      </c>
      <c r="D42" s="5">
        <f t="shared" si="73"/>
        <v>2843.9083333333333</v>
      </c>
      <c r="E42" s="5">
        <f t="shared" si="73"/>
        <v>3093.6749999999997</v>
      </c>
      <c r="F42" s="5">
        <f t="shared" si="73"/>
        <v>3697.3916666666669</v>
      </c>
      <c r="G42" s="5">
        <f t="shared" si="73"/>
        <v>4178.083333333333</v>
      </c>
      <c r="H42" s="5">
        <f t="shared" si="73"/>
        <v>4827.458333333333</v>
      </c>
      <c r="I42" s="5">
        <f t="shared" si="73"/>
        <v>5145.291666666667</v>
      </c>
      <c r="J42" s="5">
        <f t="shared" si="73"/>
        <v>5414.8</v>
      </c>
      <c r="K42" s="5">
        <f t="shared" si="73"/>
        <v>5786.5333333333338</v>
      </c>
      <c r="L42" s="5">
        <f t="shared" si="73"/>
        <v>6171.6000000000013</v>
      </c>
      <c r="M42" s="5">
        <f t="shared" si="73"/>
        <v>7075.758333333335</v>
      </c>
      <c r="N42" s="5">
        <f t="shared" si="73"/>
        <v>7806.2666666666664</v>
      </c>
      <c r="O42" s="5">
        <f t="shared" si="73"/>
        <v>7731.1499999999987</v>
      </c>
      <c r="P42" s="5">
        <f t="shared" si="73"/>
        <v>7259.1416666666664</v>
      </c>
      <c r="Q42" s="5">
        <f t="shared" si="73"/>
        <v>7424.6166666666677</v>
      </c>
      <c r="R42" s="5">
        <f t="shared" si="73"/>
        <v>7007.7333333333345</v>
      </c>
      <c r="S42" s="5">
        <f>(S38)</f>
        <v>7453.541666666667</v>
      </c>
      <c r="T42" s="5">
        <f>(T38)</f>
        <v>8350.4916666666668</v>
      </c>
      <c r="U42" s="5">
        <f>(U38)</f>
        <v>7918.2833333333328</v>
      </c>
      <c r="V42" s="5">
        <f>(V38)</f>
        <v>8827.9250000000011</v>
      </c>
      <c r="W42" s="5">
        <f>(W38)</f>
        <v>9129.8333333333339</v>
      </c>
      <c r="X42" s="5">
        <f t="shared" ref="X42:AM42" si="74">(X38)</f>
        <v>9589.1997904</v>
      </c>
      <c r="Y42" s="5">
        <f t="shared" si="74"/>
        <v>9837.0767950249992</v>
      </c>
      <c r="Z42" s="5">
        <f t="shared" si="74"/>
        <v>10291.955587133334</v>
      </c>
      <c r="AA42" s="5">
        <f t="shared" si="74"/>
        <v>10937.368078125</v>
      </c>
      <c r="AB42" s="5">
        <f t="shared" si="74"/>
        <v>10287.642981983332</v>
      </c>
      <c r="AC42" s="5">
        <f t="shared" si="74"/>
        <v>10373.847819091667</v>
      </c>
      <c r="AD42" s="5">
        <f>(AD38)</f>
        <v>10036.921874566668</v>
      </c>
      <c r="AE42" s="5">
        <f t="shared" si="74"/>
        <v>9710.267445427271</v>
      </c>
      <c r="AF42" s="5">
        <f t="shared" si="74"/>
        <v>8989.4119237333343</v>
      </c>
      <c r="AG42" s="5">
        <f t="shared" si="74"/>
        <v>9203.7806708833341</v>
      </c>
      <c r="AH42" s="5">
        <f t="shared" si="74"/>
        <v>9506.336162874999</v>
      </c>
      <c r="AI42" s="5">
        <f t="shared" si="74"/>
        <v>8310.2369173666648</v>
      </c>
      <c r="AJ42" s="5">
        <f t="shared" si="74"/>
        <v>8241.9898593750022</v>
      </c>
      <c r="AK42" s="5">
        <f t="shared" si="74"/>
        <v>8333.0859013416666</v>
      </c>
      <c r="AL42" s="5">
        <f t="shared" si="74"/>
        <v>8550.6250489216673</v>
      </c>
      <c r="AM42" s="5">
        <f t="shared" si="74"/>
        <v>2616.4018033500001</v>
      </c>
      <c r="AN42" s="5">
        <f t="shared" ref="AN42:AO42" si="75">(AN38)</f>
        <v>1649.0238374749999</v>
      </c>
      <c r="AO42" s="5">
        <f t="shared" si="75"/>
        <v>1694.3127109833333</v>
      </c>
      <c r="AP42" s="5">
        <f t="shared" ref="AP42:AV42" si="76">(AP38)</f>
        <v>1746.6083454666666</v>
      </c>
      <c r="AQ42" s="5">
        <f t="shared" si="76"/>
        <v>1794.7934772333331</v>
      </c>
      <c r="AR42" s="5">
        <f t="shared" si="76"/>
        <v>1803.8929763083333</v>
      </c>
      <c r="AS42" s="5">
        <f t="shared" si="76"/>
        <v>1801.6079149249999</v>
      </c>
      <c r="AT42" s="5">
        <f t="shared" si="76"/>
        <v>2090.3193902333337</v>
      </c>
      <c r="AU42" s="5">
        <f t="shared" si="76"/>
        <v>2045.4086438583333</v>
      </c>
      <c r="AV42" s="5"/>
      <c r="AW42" s="5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Bertrandt</dc:creator>
  <cp:lastModifiedBy>Günther</cp:lastModifiedBy>
  <cp:lastPrinted>2011-10-18T05:44:56Z</cp:lastPrinted>
  <dcterms:created xsi:type="dcterms:W3CDTF">1996-06-02T17:27:52Z</dcterms:created>
  <dcterms:modified xsi:type="dcterms:W3CDTF">2026-01-29T13:29:33Z</dcterms:modified>
</cp:coreProperties>
</file>